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ตารางที่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<sst xmlns="http://schemas.openxmlformats.org/spreadsheetml/2006/main" count="31" uniqueCount="20">
  <si>
    <t>ตารางที่ 4  จำนวนและร้อยละของผู้มีงานทำจำแนกตามอาชีพและเพศ  จังหวัดจันทบุรี พ.ศ. 2552 : ไตรมาสที่ 2</t>
  </si>
  <si>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</si>
  <si>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</si>
  <si>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</si>
  <si>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</si>
  <si>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</si>
  <si>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</si>
  <si>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</si>
  <si>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</si>
  <si>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</si>
  <si>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</si>
  <si>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</si>
  <si>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</si>
  <si>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</si>
  <si>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</si>
  <si>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</si>
  <si>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</si>
  <si>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</si>
  <si>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ที่มา: สรุปผลการสำรวจภาวะการทำงานของประชากร  จังหวัดจันทบุรี ไตรมาสที่ 2 : เมษายน - มิถุนายน 2552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</si>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</sst>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distributed" readingOrder="1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right" vertical="distributed"/>
    </xf>
    <xf numFmtId="0" fontId="5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distributed"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17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17" applyNumberFormat="1" applyAlignment="1">
      <alignment/>
    </xf>
    <xf numFmtId="0" fontId="0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distributed"/>
    </xf>
    <xf numFmtId="0" fontId="0" fillId="0" borderId="3" xfId="0" applyFont="1" applyBorder="1" applyAlignment="1">
      <alignment vertical="center"/>
    </xf>
    <xf numFmtId="215" fontId="0" fillId="0" borderId="3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5">
          <cell r="B55">
            <v>327111</v>
          </cell>
          <cell r="C55">
            <v>6470</v>
          </cell>
          <cell r="D55">
            <v>9450</v>
          </cell>
          <cell r="E55">
            <v>8197</v>
          </cell>
          <cell r="F55">
            <v>10351</v>
          </cell>
          <cell r="G55">
            <v>55152</v>
          </cell>
          <cell r="H55">
            <v>147106</v>
          </cell>
          <cell r="I55">
            <v>40281</v>
          </cell>
          <cell r="J55">
            <v>9801</v>
          </cell>
          <cell r="K55">
            <v>40304</v>
          </cell>
        </row>
        <row r="56">
          <cell r="B56">
            <v>177611</v>
          </cell>
          <cell r="C56">
            <v>5008</v>
          </cell>
          <cell r="D56">
            <v>2323</v>
          </cell>
          <cell r="E56">
            <v>3806</v>
          </cell>
          <cell r="F56">
            <v>3238</v>
          </cell>
          <cell r="G56">
            <v>21575</v>
          </cell>
          <cell r="H56">
            <v>81746</v>
          </cell>
          <cell r="I56">
            <v>29271</v>
          </cell>
          <cell r="J56">
            <v>8519</v>
          </cell>
          <cell r="K56">
            <v>22125</v>
          </cell>
        </row>
        <row r="57">
          <cell r="B57">
            <v>149500</v>
          </cell>
          <cell r="C57">
            <v>1462</v>
          </cell>
          <cell r="D57">
            <v>7127</v>
          </cell>
          <cell r="E57">
            <v>4391</v>
          </cell>
          <cell r="F57">
            <v>7113</v>
          </cell>
          <cell r="G57">
            <v>33577</v>
          </cell>
          <cell r="H57">
            <v>65360</v>
          </cell>
          <cell r="I57">
            <v>11009</v>
          </cell>
          <cell r="J57">
            <v>1282</v>
          </cell>
          <cell r="K57">
            <v>18179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:E1"/>
    </sheetView>
  </sheetViews>
  <sheetFormatPr defaultColWidth="9.140625" defaultRowHeight="18.75" customHeight="1"/>
  <cols>
    <col min="1" max="1" width="45.7109375" style="15" customWidth="1"/>
    <col min="2" max="4" width="14.7109375" style="15" customWidth="1"/>
    <col min="5" max="16384" width="9.140625" style="15" customWidth="1"/>
  </cols>
  <sheetData>
    <row r="1" spans="1:5" s="2" customFormat="1" ht="24" customHeight="1">
      <c r="A1" s="1" t="s">
        <v>0</v>
      </c>
      <c r="B1" s="1"/>
      <c r="C1" s="1"/>
      <c r="D1" s="1"/>
      <c r="E1" s="1"/>
    </row>
    <row r="2" spans="1:4" s="4" customFormat="1" ht="13.5" customHeight="1">
      <c r="A2" s="3"/>
      <c r="B2" s="3"/>
      <c r="C2" s="3"/>
      <c r="D2" s="3"/>
    </row>
    <row r="3" spans="1:5" s="4" customFormat="1" ht="21.75" customHeight="1">
      <c r="A3" s="5" t="s">
        <v>1</v>
      </c>
      <c r="B3" s="6" t="s">
        <v>2</v>
      </c>
      <c r="C3" s="6" t="s">
        <v>3</v>
      </c>
      <c r="D3" s="6" t="s">
        <v>4</v>
      </c>
      <c r="E3" s="7"/>
    </row>
    <row r="4" spans="1:5" s="4" customFormat="1" ht="18.75" customHeight="1">
      <c r="A4" s="8"/>
      <c r="B4" s="9" t="s">
        <v>5</v>
      </c>
      <c r="C4" s="9"/>
      <c r="D4" s="9"/>
      <c r="E4" s="7"/>
    </row>
    <row r="5" spans="1:5" s="4" customFormat="1" ht="18.75" customHeight="1">
      <c r="A5" s="3" t="s">
        <v>6</v>
      </c>
      <c r="B5" s="10">
        <f>'[1]C'!$B$55</f>
        <v>327111</v>
      </c>
      <c r="C5" s="10">
        <f>'[1]C'!$B$56</f>
        <v>177611</v>
      </c>
      <c r="D5" s="10">
        <f>'[1]C'!$B$57</f>
        <v>149500</v>
      </c>
      <c r="E5" s="11"/>
    </row>
    <row r="6" spans="1:6" ht="30" customHeight="1">
      <c r="A6" s="12" t="s">
        <v>7</v>
      </c>
      <c r="B6" s="13">
        <f>'[1]C'!$C$55</f>
        <v>6470</v>
      </c>
      <c r="C6" s="13">
        <f>'[1]C'!$C$56</f>
        <v>5008</v>
      </c>
      <c r="D6" s="13">
        <f>'[1]C'!$C$57</f>
        <v>1462</v>
      </c>
      <c r="E6" s="11"/>
      <c r="F6" s="14"/>
    </row>
    <row r="7" spans="1:5" ht="18.75" customHeight="1">
      <c r="A7" s="16" t="s">
        <v>8</v>
      </c>
      <c r="B7" s="17">
        <f>'[1]C'!$D$55</f>
        <v>9450</v>
      </c>
      <c r="C7" s="17">
        <f>'[1]C'!$D$56</f>
        <v>2323</v>
      </c>
      <c r="D7" s="17">
        <f>'[1]C'!$D$57</f>
        <v>7127</v>
      </c>
      <c r="E7" s="11"/>
    </row>
    <row r="8" spans="1:5" ht="43.5">
      <c r="A8" s="18" t="s">
        <v>9</v>
      </c>
      <c r="B8" s="19">
        <f>'[1]C'!$E$55</f>
        <v>8197</v>
      </c>
      <c r="C8" s="19">
        <f>'[1]C'!$E$56</f>
        <v>3806</v>
      </c>
      <c r="D8" s="19">
        <f>'[1]C'!$E$57</f>
        <v>4391</v>
      </c>
      <c r="E8" s="11"/>
    </row>
    <row r="9" spans="1:5" ht="18.75" customHeight="1">
      <c r="A9" s="16" t="s">
        <v>10</v>
      </c>
      <c r="B9" s="17">
        <f>'[1]C'!$F$55</f>
        <v>10351</v>
      </c>
      <c r="C9" s="17">
        <f>'[1]C'!$F$56</f>
        <v>3238</v>
      </c>
      <c r="D9" s="17">
        <f>'[1]C'!$F$57</f>
        <v>7113</v>
      </c>
      <c r="E9" s="11"/>
    </row>
    <row r="10" spans="1:5" ht="18.75" customHeight="1">
      <c r="A10" s="16" t="s">
        <v>11</v>
      </c>
      <c r="B10" s="17">
        <f>'[1]C'!$G$55</f>
        <v>55152</v>
      </c>
      <c r="C10" s="17">
        <f>'[1]C'!$G$56</f>
        <v>21575</v>
      </c>
      <c r="D10" s="17">
        <f>'[1]C'!$G$57</f>
        <v>33577</v>
      </c>
      <c r="E10" s="11"/>
    </row>
    <row r="11" spans="1:5" ht="21.75">
      <c r="A11" s="16" t="s">
        <v>12</v>
      </c>
      <c r="B11" s="20">
        <f>'[1]C'!$H$55</f>
        <v>147106</v>
      </c>
      <c r="C11" s="20">
        <f>'[1]C'!$H$56</f>
        <v>81746</v>
      </c>
      <c r="D11" s="20">
        <f>'[1]C'!$H$57</f>
        <v>65360</v>
      </c>
      <c r="E11" s="11"/>
    </row>
    <row r="12" spans="1:5" ht="43.5">
      <c r="A12" s="18" t="s">
        <v>13</v>
      </c>
      <c r="B12" s="19">
        <f>'[1]C'!$I$55</f>
        <v>40281</v>
      </c>
      <c r="C12" s="19">
        <f>'[1]C'!$I$56</f>
        <v>29271</v>
      </c>
      <c r="D12" s="19">
        <f>'[1]C'!$I$57</f>
        <v>11009</v>
      </c>
      <c r="E12" s="11"/>
    </row>
    <row r="13" spans="1:5" ht="43.5">
      <c r="A13" s="18" t="s">
        <v>14</v>
      </c>
      <c r="B13" s="19">
        <f>'[1]C'!$J$55</f>
        <v>9801</v>
      </c>
      <c r="C13" s="19">
        <f>'[1]C'!$J$56</f>
        <v>8519</v>
      </c>
      <c r="D13" s="19">
        <f>'[1]C'!$J$57</f>
        <v>1282</v>
      </c>
      <c r="E13" s="11"/>
    </row>
    <row r="14" spans="1:5" ht="21.75">
      <c r="A14" s="16" t="s">
        <v>15</v>
      </c>
      <c r="B14" s="17">
        <f>'[1]C'!$K$55</f>
        <v>40304</v>
      </c>
      <c r="C14" s="17">
        <f>'[1]C'!$K$56</f>
        <v>22125</v>
      </c>
      <c r="D14" s="17">
        <f>'[1]C'!$K$57</f>
        <v>18179</v>
      </c>
      <c r="E14" s="11"/>
    </row>
    <row r="15" spans="1:4" ht="18.75" customHeight="1">
      <c r="A15" s="21" t="s">
        <v>16</v>
      </c>
      <c r="B15" s="22">
        <v>0</v>
      </c>
      <c r="C15" s="22">
        <v>0</v>
      </c>
      <c r="D15" s="23">
        <v>0</v>
      </c>
    </row>
    <row r="16" spans="1:4" ht="18.75" customHeight="1">
      <c r="A16" s="24"/>
      <c r="B16" s="25" t="s">
        <v>17</v>
      </c>
      <c r="C16" s="25"/>
      <c r="D16" s="25"/>
    </row>
    <row r="17" spans="1:5" s="4" customFormat="1" ht="18.75" customHeight="1">
      <c r="A17" s="3" t="s">
        <v>6</v>
      </c>
      <c r="B17" s="26">
        <f>SUM(B18:B27)</f>
        <v>100.00030570662558</v>
      </c>
      <c r="C17" s="26">
        <f>SUM(C18:C27)</f>
        <v>100</v>
      </c>
      <c r="D17" s="26">
        <f>SUM(D18:D27)</f>
        <v>100</v>
      </c>
      <c r="E17" s="7"/>
    </row>
    <row r="18" spans="1:5" ht="40.5" customHeight="1">
      <c r="A18" s="12" t="s">
        <v>7</v>
      </c>
      <c r="B18" s="27">
        <f>(B6/$B$5)*100</f>
        <v>1.9779218675006343</v>
      </c>
      <c r="C18" s="27">
        <f>(C6/$C$5)*100</f>
        <v>2.819645179634144</v>
      </c>
      <c r="D18" s="27">
        <f aca="true" t="shared" si="0" ref="D18:D27">(D6/$D$5)*100</f>
        <v>0.9779264214046823</v>
      </c>
      <c r="E18" s="28"/>
    </row>
    <row r="19" spans="1:5" ht="21.75">
      <c r="A19" s="16" t="s">
        <v>8</v>
      </c>
      <c r="B19" s="27">
        <f aca="true" t="shared" si="1" ref="B19:B27">(B7/$B$5)*100</f>
        <v>2.8889276117281293</v>
      </c>
      <c r="C19" s="27">
        <f aca="true" t="shared" si="2" ref="C19:C27">(C7/$C$5)*100</f>
        <v>1.3079144872783781</v>
      </c>
      <c r="D19" s="27">
        <f t="shared" si="0"/>
        <v>4.7672240802675585</v>
      </c>
      <c r="E19" s="28"/>
    </row>
    <row r="20" spans="1:5" ht="43.5">
      <c r="A20" s="18" t="s">
        <v>9</v>
      </c>
      <c r="B20" s="27">
        <f t="shared" si="1"/>
        <v>2.5058772098767697</v>
      </c>
      <c r="C20" s="27">
        <f t="shared" si="2"/>
        <v>2.142885294266684</v>
      </c>
      <c r="D20" s="27">
        <f t="shared" si="0"/>
        <v>2.937123745819398</v>
      </c>
      <c r="E20" s="28"/>
    </row>
    <row r="21" spans="1:5" ht="21.75">
      <c r="A21" s="16" t="s">
        <v>10</v>
      </c>
      <c r="B21" s="27">
        <f t="shared" si="1"/>
        <v>3.164369281375435</v>
      </c>
      <c r="C21" s="27">
        <f t="shared" si="2"/>
        <v>1.8230852818800638</v>
      </c>
      <c r="D21" s="27">
        <f t="shared" si="0"/>
        <v>4.757859531772575</v>
      </c>
      <c r="E21" s="28"/>
    </row>
    <row r="22" spans="1:5" ht="21.75">
      <c r="A22" s="16" t="s">
        <v>11</v>
      </c>
      <c r="B22" s="27">
        <f t="shared" si="1"/>
        <v>16.860331813971406</v>
      </c>
      <c r="C22" s="27">
        <f t="shared" si="2"/>
        <v>12.147333216974173</v>
      </c>
      <c r="D22" s="27">
        <f t="shared" si="0"/>
        <v>22.45953177257525</v>
      </c>
      <c r="E22" s="28"/>
    </row>
    <row r="23" spans="1:5" ht="21.75">
      <c r="A23" s="16" t="s">
        <v>12</v>
      </c>
      <c r="B23" s="27">
        <f t="shared" si="1"/>
        <v>44.97127886252679</v>
      </c>
      <c r="C23" s="27">
        <f t="shared" si="2"/>
        <v>46.02530248689552</v>
      </c>
      <c r="D23" s="27">
        <f t="shared" si="0"/>
        <v>43.7190635451505</v>
      </c>
      <c r="E23" s="28"/>
    </row>
    <row r="24" spans="1:4" ht="43.5">
      <c r="A24" s="18" t="s">
        <v>13</v>
      </c>
      <c r="B24" s="27">
        <f t="shared" si="1"/>
        <v>12.314168584975741</v>
      </c>
      <c r="C24" s="27">
        <f t="shared" si="2"/>
        <v>16.48039817353655</v>
      </c>
      <c r="D24" s="27">
        <f t="shared" si="0"/>
        <v>7.363879598662207</v>
      </c>
    </row>
    <row r="25" spans="1:4" ht="43.5">
      <c r="A25" s="18" t="s">
        <v>14</v>
      </c>
      <c r="B25" s="27">
        <f t="shared" si="1"/>
        <v>2.9962306373066023</v>
      </c>
      <c r="C25" s="27">
        <f t="shared" si="2"/>
        <v>4.796437157608482</v>
      </c>
      <c r="D25" s="27">
        <f t="shared" si="0"/>
        <v>0.8575250836120402</v>
      </c>
    </row>
    <row r="26" spans="1:4" ht="21.75">
      <c r="A26" s="16" t="s">
        <v>15</v>
      </c>
      <c r="B26" s="27">
        <f t="shared" si="1"/>
        <v>12.321199837364075</v>
      </c>
      <c r="C26" s="27">
        <f t="shared" si="2"/>
        <v>12.456998721926006</v>
      </c>
      <c r="D26" s="27">
        <f t="shared" si="0"/>
        <v>12.159866220735786</v>
      </c>
    </row>
    <row r="27" spans="1:4" ht="21.75">
      <c r="A27" s="29" t="s">
        <v>16</v>
      </c>
      <c r="B27" s="30">
        <f t="shared" si="1"/>
        <v>0</v>
      </c>
      <c r="C27" s="30">
        <f t="shared" si="2"/>
        <v>0</v>
      </c>
      <c r="D27" s="30">
        <f t="shared" si="0"/>
        <v>0</v>
      </c>
    </row>
    <row r="29" ht="18.75" customHeight="1">
      <c r="A29" s="31" t="s">
        <v>18</v>
      </c>
    </row>
    <row r="30" ht="18.75" customHeight="1">
      <c r="A30" s="31" t="s">
        <v>19</v>
      </c>
    </row>
  </sheetData>
  <mergeCells count="3">
    <mergeCell ref="B4:D4"/>
    <mergeCell ref="B16:D16"/>
    <mergeCell ref="A1:E1"/>
  </mergeCells>
  <printOptions/>
  <pageMargins left="0.7874015748031497" right="0.9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2009-10-29T21:54:38Z</dcterms:created>
  <dcterms:modified xsi:type="dcterms:W3CDTF">2009-10-29T21:54:47Z</dcterms:modified>
  <cp:category/>
  <cp:version/>
  <cp:contentType/>
  <cp:contentStatus/>
</cp:coreProperties>
</file>