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<sst xmlns="http://schemas.openxmlformats.org/spreadsheetml/2006/main" count="31" uniqueCount="20">
  <si>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2551 : ไตรมาสที่ 1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</si>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</sst>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#,##0;\(#,##0\);&quot;-&quot;;\-@\-"/>
    <numFmt numFmtId="167" formatCode="0.0"/>
    <numFmt numFmtId="168" formatCode="#,##0.0;\(#,##0.0\);&quot;-&quot;;\-@\-"/>
  </numFmts>
  <fonts count="41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vertical="distributed"/>
    </xf>
    <xf numFmtId="0" fontId="19" fillId="0" borderId="0" xfId="0" applyFont="1" applyAlignment="1">
      <alignment horizontal="center" vertical="distributed"/>
    </xf>
    <xf numFmtId="0" fontId="20" fillId="0" borderId="0" xfId="0" applyFont="1" applyAlignment="1">
      <alignment vertical="distributed"/>
    </xf>
    <xf numFmtId="0" fontId="19" fillId="0" borderId="10" xfId="0" applyFont="1" applyBorder="1" applyAlignment="1">
      <alignment horizontal="center" vertical="distributed"/>
    </xf>
    <xf numFmtId="0" fontId="19" fillId="0" borderId="10" xfId="0" applyFont="1" applyBorder="1" applyAlignment="1">
      <alignment horizontal="right" vertical="distributed"/>
    </xf>
    <xf numFmtId="0" fontId="20" fillId="0" borderId="0" xfId="0" applyFont="1" applyBorder="1" applyAlignment="1">
      <alignment vertical="distributed"/>
    </xf>
    <xf numFmtId="0" fontId="19" fillId="0" borderId="0" xfId="0" applyFont="1" applyBorder="1" applyAlignment="1">
      <alignment horizontal="center" vertical="distributed"/>
    </xf>
    <xf numFmtId="0" fontId="19" fillId="0" borderId="11" xfId="0" applyFont="1" applyBorder="1" applyAlignment="1">
      <alignment horizontal="center" vertical="distributed"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21" fillId="0" borderId="0" xfId="0" applyNumberFormat="1" applyFont="1" applyAlignment="1">
      <alignment vertical="distributed"/>
    </xf>
    <xf numFmtId="0" fontId="21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top"/>
    </xf>
    <xf numFmtId="164" fontId="0" fillId="0" borderId="0" xfId="42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 vertical="distributed"/>
    </xf>
    <xf numFmtId="0" fontId="19" fillId="0" borderId="0" xfId="0" applyFont="1" applyAlignment="1">
      <alignment horizontal="center" vertical="distributed"/>
    </xf>
    <xf numFmtId="167" fontId="19" fillId="0" borderId="0" xfId="0" applyNumberFormat="1" applyFont="1" applyAlignment="1">
      <alignment horizontal="right" vertical="distributed"/>
    </xf>
    <xf numFmtId="168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vertical="distributed"/>
    </xf>
    <xf numFmtId="168" fontId="0" fillId="0" borderId="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167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8.75" customHeight="1"/>
  <cols>
    <col min="1" max="1" width="45.7109375" style="15" customWidth="1"/>
    <col min="2" max="4" width="14.7109375" style="15" customWidth="1"/>
    <col min="5" max="16384" width="9.140625" style="15" customWidth="1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4" customFormat="1" ht="18.75" customHeight="1">
      <c r="A4" s="8"/>
      <c r="B4" s="9" t="s">
        <v>5</v>
      </c>
      <c r="C4" s="9"/>
      <c r="D4" s="9"/>
      <c r="E4" s="7"/>
    </row>
    <row r="5" spans="1:5" s="4" customFormat="1" ht="18.75" customHeight="1">
      <c r="A5" s="3" t="s">
        <v>6</v>
      </c>
      <c r="B5" s="10">
        <v>339950</v>
      </c>
      <c r="C5" s="10">
        <v>188944</v>
      </c>
      <c r="D5" s="10">
        <v>151006</v>
      </c>
      <c r="E5" s="11"/>
    </row>
    <row r="6" spans="1:6" ht="30" customHeight="1">
      <c r="A6" s="12" t="s">
        <v>7</v>
      </c>
      <c r="B6" s="13">
        <v>22887</v>
      </c>
      <c r="C6" s="13">
        <v>14455</v>
      </c>
      <c r="D6" s="13">
        <v>8432</v>
      </c>
      <c r="E6" s="11"/>
      <c r="F6" s="14"/>
    </row>
    <row r="7" spans="1:5" ht="18.75" customHeight="1">
      <c r="A7" s="16" t="s">
        <v>8</v>
      </c>
      <c r="B7" s="17">
        <v>10442</v>
      </c>
      <c r="C7" s="17">
        <v>3760</v>
      </c>
      <c r="D7" s="17">
        <v>6681</v>
      </c>
      <c r="E7" s="11"/>
    </row>
    <row r="8" spans="1:5" ht="43.5">
      <c r="A8" s="18" t="s">
        <v>9</v>
      </c>
      <c r="B8" s="19">
        <v>11121</v>
      </c>
      <c r="C8" s="19">
        <v>6217</v>
      </c>
      <c r="D8" s="19">
        <v>4904</v>
      </c>
      <c r="E8" s="11"/>
    </row>
    <row r="9" spans="1:5" ht="18.75" customHeight="1">
      <c r="A9" s="16" t="s">
        <v>10</v>
      </c>
      <c r="B9" s="17">
        <v>8894</v>
      </c>
      <c r="C9" s="17">
        <v>1119</v>
      </c>
      <c r="D9" s="17">
        <v>7775</v>
      </c>
      <c r="E9" s="11"/>
    </row>
    <row r="10" spans="1:5" ht="18.75" customHeight="1">
      <c r="A10" s="16" t="s">
        <v>11</v>
      </c>
      <c r="B10" s="17">
        <v>54650</v>
      </c>
      <c r="C10" s="17">
        <v>22428</v>
      </c>
      <c r="D10" s="17">
        <v>32223</v>
      </c>
      <c r="E10" s="11"/>
    </row>
    <row r="11" spans="1:5" ht="21.75">
      <c r="A11" s="16" t="s">
        <v>12</v>
      </c>
      <c r="B11" s="20">
        <v>147404</v>
      </c>
      <c r="C11" s="20">
        <v>85996</v>
      </c>
      <c r="D11" s="20">
        <v>61409</v>
      </c>
      <c r="E11" s="11"/>
    </row>
    <row r="12" spans="1:5" ht="43.5">
      <c r="A12" s="18" t="s">
        <v>13</v>
      </c>
      <c r="B12" s="19">
        <v>37918</v>
      </c>
      <c r="C12" s="19">
        <v>26817</v>
      </c>
      <c r="D12" s="19">
        <v>11101</v>
      </c>
      <c r="E12" s="11"/>
    </row>
    <row r="13" spans="1:5" ht="43.5">
      <c r="A13" s="18" t="s">
        <v>14</v>
      </c>
      <c r="B13" s="19">
        <v>13023</v>
      </c>
      <c r="C13" s="19">
        <v>12322</v>
      </c>
      <c r="D13" s="19">
        <v>702</v>
      </c>
      <c r="E13" s="11"/>
    </row>
    <row r="14" spans="1:5" ht="21.75">
      <c r="A14" s="16" t="s">
        <v>15</v>
      </c>
      <c r="B14" s="17">
        <v>33529</v>
      </c>
      <c r="C14" s="17">
        <v>15750</v>
      </c>
      <c r="D14" s="17">
        <v>17779</v>
      </c>
      <c r="E14" s="11"/>
    </row>
    <row r="15" spans="1:4" ht="18.75" customHeight="1">
      <c r="A15" s="21" t="s">
        <v>16</v>
      </c>
      <c r="B15" s="22">
        <v>82</v>
      </c>
      <c r="C15" s="22">
        <v>82</v>
      </c>
      <c r="D15" s="23">
        <f>-I13:I15</f>
        <v>0</v>
      </c>
    </row>
    <row r="16" spans="1:4" ht="18.75" customHeight="1">
      <c r="A16" s="24"/>
      <c r="B16" s="25" t="s">
        <v>17</v>
      </c>
      <c r="C16" s="25"/>
      <c r="D16" s="25"/>
    </row>
    <row r="17" spans="1:5" s="4" customFormat="1" ht="18.75" customHeight="1">
      <c r="A17" s="3" t="s">
        <v>6</v>
      </c>
      <c r="B17" s="26">
        <f>SUM(B18:B27)</f>
        <v>99.97587880570673</v>
      </c>
      <c r="C17" s="26">
        <f>SUM(C18:C27)</f>
        <v>99.95765941231265</v>
      </c>
      <c r="D17" s="26">
        <f>SUM(D18:D27)</f>
        <v>100</v>
      </c>
      <c r="E17" s="7"/>
    </row>
    <row r="18" spans="1:5" ht="40.5" customHeight="1">
      <c r="A18" s="12" t="s">
        <v>7</v>
      </c>
      <c r="B18" s="27">
        <f>(B6/$B$5)*100</f>
        <v>6.732460655978821</v>
      </c>
      <c r="C18" s="27">
        <f>(C6/$C$5)*100</f>
        <v>7.6504149377593365</v>
      </c>
      <c r="D18" s="27">
        <f aca="true" t="shared" si="0" ref="D18:D27">(D6/$D$5)*100</f>
        <v>5.5838840840761295</v>
      </c>
      <c r="E18" s="28"/>
    </row>
    <row r="19" spans="1:5" ht="21.75">
      <c r="A19" s="16" t="s">
        <v>8</v>
      </c>
      <c r="B19" s="27">
        <f aca="true" t="shared" si="1" ref="B19:B26">(B7/$B$5)*100</f>
        <v>3.071628180614796</v>
      </c>
      <c r="C19" s="27">
        <f aca="true" t="shared" si="2" ref="C19:C26">(C7/$C$5)*100</f>
        <v>1.9900076213057838</v>
      </c>
      <c r="D19" s="27">
        <f t="shared" si="0"/>
        <v>4.424327510165159</v>
      </c>
      <c r="E19" s="28"/>
    </row>
    <row r="20" spans="1:5" ht="43.5">
      <c r="A20" s="18" t="s">
        <v>9</v>
      </c>
      <c r="B20" s="29">
        <f t="shared" si="1"/>
        <v>3.271363435799382</v>
      </c>
      <c r="C20" s="29">
        <f t="shared" si="2"/>
        <v>3.290392920653739</v>
      </c>
      <c r="D20" s="29">
        <f t="shared" si="0"/>
        <v>3.247553077361164</v>
      </c>
      <c r="E20" s="28"/>
    </row>
    <row r="21" spans="1:5" ht="21.75">
      <c r="A21" s="16" t="s">
        <v>10</v>
      </c>
      <c r="B21" s="27">
        <f t="shared" si="1"/>
        <v>2.616267098102662</v>
      </c>
      <c r="C21" s="27">
        <f t="shared" si="2"/>
        <v>0.5922389702769075</v>
      </c>
      <c r="D21" s="27">
        <f t="shared" si="0"/>
        <v>5.148802034356251</v>
      </c>
      <c r="E21" s="28"/>
    </row>
    <row r="22" spans="1:5" ht="21.75">
      <c r="A22" s="16" t="s">
        <v>11</v>
      </c>
      <c r="B22" s="27">
        <f t="shared" si="1"/>
        <v>16.075893513752025</v>
      </c>
      <c r="C22" s="27">
        <f t="shared" si="2"/>
        <v>11.870183758150562</v>
      </c>
      <c r="D22" s="27">
        <f t="shared" si="0"/>
        <v>21.338887196535236</v>
      </c>
      <c r="E22" s="28"/>
    </row>
    <row r="23" spans="1:5" ht="21.75">
      <c r="A23" s="16" t="s">
        <v>12</v>
      </c>
      <c r="B23" s="27">
        <f t="shared" si="1"/>
        <v>43.36049419032211</v>
      </c>
      <c r="C23" s="27">
        <f t="shared" si="2"/>
        <v>45.514014734524515</v>
      </c>
      <c r="D23" s="27">
        <f t="shared" si="0"/>
        <v>40.66659602929685</v>
      </c>
      <c r="E23" s="28"/>
    </row>
    <row r="24" spans="1:4" ht="43.5">
      <c r="A24" s="18" t="s">
        <v>13</v>
      </c>
      <c r="B24" s="29">
        <f t="shared" si="1"/>
        <v>11.153993234299161</v>
      </c>
      <c r="C24" s="29">
        <f t="shared" si="2"/>
        <v>14.193094250148192</v>
      </c>
      <c r="D24" s="29">
        <f t="shared" si="0"/>
        <v>7.351363521979259</v>
      </c>
    </row>
    <row r="25" spans="1:4" ht="43.5">
      <c r="A25" s="18" t="s">
        <v>14</v>
      </c>
      <c r="B25" s="29">
        <f t="shared" si="1"/>
        <v>3.8308574790410352</v>
      </c>
      <c r="C25" s="29">
        <f t="shared" si="2"/>
        <v>6.521509018545177</v>
      </c>
      <c r="D25" s="29">
        <f t="shared" si="0"/>
        <v>0.4648821901116512</v>
      </c>
    </row>
    <row r="26" spans="1:4" ht="21.75">
      <c r="A26" s="16" t="s">
        <v>15</v>
      </c>
      <c r="B26" s="27">
        <f t="shared" si="1"/>
        <v>9.862921017796735</v>
      </c>
      <c r="C26" s="27">
        <f t="shared" si="2"/>
        <v>8.335803200948428</v>
      </c>
      <c r="D26" s="27">
        <f t="shared" si="0"/>
        <v>11.7737043561183</v>
      </c>
    </row>
    <row r="27" spans="1:4" ht="21.75">
      <c r="A27" s="30" t="s">
        <v>16</v>
      </c>
      <c r="B27" s="31">
        <v>0</v>
      </c>
      <c r="C27" s="31">
        <v>0</v>
      </c>
      <c r="D27" s="32">
        <f t="shared" si="0"/>
        <v>0</v>
      </c>
    </row>
    <row r="29" ht="18.75" customHeight="1">
      <c r="A29" s="33" t="s">
        <v>18</v>
      </c>
    </row>
    <row r="30" ht="18.75" customHeight="1">
      <c r="A30" s="33" t="s">
        <v>19</v>
      </c>
    </row>
  </sheetData>
  <sheetProtection/>
  <mergeCells count="3">
    <mergeCell ref="A1:E1"/>
    <mergeCell ref="B4:D4"/>
    <mergeCell ref="B16:D16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2008-11-17T01:56:15Z</dcterms:created>
  <dcterms:modified xsi:type="dcterms:W3CDTF">2008-11-17T01:56:25Z</dcterms:modified>
  <cp:category/>
  <cp:version/>
  <cp:contentType/>
  <cp:contentStatus/>
</cp:coreProperties>
</file>