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<sst xmlns="http://schemas.openxmlformats.org/spreadsheetml/2006/main" count="31" uniqueCount="20">
  <si>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ตารางที่ 4  จำนวนและร้อยละของผู้มีงานทำจำแนกตามอาชีพและเพศ  จังหวัดจันทบุรี พ.ศ. 2551 : ไตรมาสที่ 4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</si>
  <si>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</si>
  <si>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</si>
  <si>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</si>
  <si>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</si>
  <si>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</si>
  <si>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</si>
  <si>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</si>
  <si>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</si>
  <si>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</si>
  <si>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</si>
  <si>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</si>
  <si>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</si>
  <si>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</si>
  <si>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</si>
  <si>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</si>
  <si>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</si>
  <si>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</si>
  <si>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ที่มา: สรุปผลการสำรวจภาวะการทำงานของประชากร  จังหวัดจันทบุรี ไตรมาสที่ 4 : ตุลาคม - ธันวาคม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</si>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</sst>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distributed" readingOrder="1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right" vertical="distributed"/>
    </xf>
    <xf numFmtId="0" fontId="5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17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17" applyNumberFormat="1" applyAlignment="1">
      <alignment/>
    </xf>
    <xf numFmtId="0" fontId="0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distributed"/>
    </xf>
    <xf numFmtId="215" fontId="0" fillId="0" borderId="0" xfId="0" applyNumberFormat="1" applyFont="1" applyBorder="1" applyAlignment="1">
      <alignment horizontal="right" vertical="top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5">
          <cell r="B55">
            <v>321773</v>
          </cell>
          <cell r="C55">
            <v>4480</v>
          </cell>
          <cell r="D55">
            <v>11702</v>
          </cell>
          <cell r="E55">
            <v>9752</v>
          </cell>
          <cell r="F55">
            <v>8223</v>
          </cell>
          <cell r="G55">
            <v>46858</v>
          </cell>
          <cell r="H55">
            <v>161139</v>
          </cell>
          <cell r="I55">
            <v>38815</v>
          </cell>
          <cell r="J55">
            <v>10090</v>
          </cell>
          <cell r="K55">
            <v>30714</v>
          </cell>
          <cell r="L55">
            <v>0</v>
          </cell>
        </row>
        <row r="56">
          <cell r="B56">
            <v>174493</v>
          </cell>
          <cell r="C56">
            <v>3606</v>
          </cell>
          <cell r="D56">
            <v>4859</v>
          </cell>
          <cell r="E56">
            <v>5186</v>
          </cell>
          <cell r="F56">
            <v>2499</v>
          </cell>
          <cell r="G56">
            <v>18780</v>
          </cell>
          <cell r="H56">
            <v>92858</v>
          </cell>
          <cell r="I56">
            <v>25367</v>
          </cell>
          <cell r="J56">
            <v>8604</v>
          </cell>
          <cell r="K56">
            <v>12733</v>
          </cell>
          <cell r="L56">
            <v>0</v>
          </cell>
        </row>
        <row r="57">
          <cell r="B57">
            <v>147280</v>
          </cell>
          <cell r="C57">
            <v>874</v>
          </cell>
          <cell r="D57">
            <v>6843</v>
          </cell>
          <cell r="E57">
            <v>4566</v>
          </cell>
          <cell r="F57">
            <v>5724</v>
          </cell>
          <cell r="G57">
            <v>28077</v>
          </cell>
          <cell r="H57">
            <v>68281</v>
          </cell>
          <cell r="I57">
            <v>13448</v>
          </cell>
          <cell r="J57">
            <v>1486</v>
          </cell>
          <cell r="K57">
            <v>17981</v>
          </cell>
          <cell r="L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E1"/>
    </sheetView>
  </sheetViews>
  <sheetFormatPr defaultColWidth="9.140625" defaultRowHeight="18.75" customHeight="1"/>
  <cols>
    <col min="1" max="1" width="45.7109375" style="15" customWidth="1"/>
    <col min="2" max="4" width="14.7109375" style="15" customWidth="1"/>
    <col min="5" max="16384" width="9.140625" style="15" customWidth="1"/>
  </cols>
  <sheetData>
    <row r="1" spans="1:5" s="2" customFormat="1" ht="24" customHeight="1">
      <c r="A1" s="1" t="s">
        <v>0</v>
      </c>
      <c r="B1" s="1"/>
      <c r="C1" s="1"/>
      <c r="D1" s="1"/>
      <c r="E1" s="1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4" customFormat="1" ht="18.75" customHeight="1">
      <c r="A4" s="8"/>
      <c r="B4" s="9" t="s">
        <v>5</v>
      </c>
      <c r="C4" s="9"/>
      <c r="D4" s="9"/>
      <c r="E4" s="7"/>
    </row>
    <row r="5" spans="1:5" s="4" customFormat="1" ht="18.75" customHeight="1">
      <c r="A5" s="3" t="s">
        <v>6</v>
      </c>
      <c r="B5" s="10">
        <f>'[1]C'!$B$55</f>
        <v>321773</v>
      </c>
      <c r="C5" s="10">
        <f>'[1]C'!$B$56</f>
        <v>174493</v>
      </c>
      <c r="D5" s="10">
        <f>'[1]C'!$B$57</f>
        <v>147280</v>
      </c>
      <c r="E5" s="11"/>
    </row>
    <row r="6" spans="1:6" ht="30" customHeight="1">
      <c r="A6" s="12" t="s">
        <v>7</v>
      </c>
      <c r="B6" s="13">
        <f>'[1]C'!$C$55</f>
        <v>4480</v>
      </c>
      <c r="C6" s="13">
        <f>'[1]C'!$C$56</f>
        <v>3606</v>
      </c>
      <c r="D6" s="13">
        <f>'[1]C'!$C$57</f>
        <v>874</v>
      </c>
      <c r="E6" s="11"/>
      <c r="F6" s="14"/>
    </row>
    <row r="7" spans="1:5" ht="18.75" customHeight="1">
      <c r="A7" s="16" t="s">
        <v>8</v>
      </c>
      <c r="B7" s="17">
        <f>'[1]C'!$D$55</f>
        <v>11702</v>
      </c>
      <c r="C7" s="17">
        <f>'[1]C'!$D$56</f>
        <v>4859</v>
      </c>
      <c r="D7" s="17">
        <f>'[1]C'!$D$57</f>
        <v>6843</v>
      </c>
      <c r="E7" s="11"/>
    </row>
    <row r="8" spans="1:5" ht="43.5">
      <c r="A8" s="18" t="s">
        <v>9</v>
      </c>
      <c r="B8" s="19">
        <f>'[1]C'!$E$55</f>
        <v>9752</v>
      </c>
      <c r="C8" s="19">
        <f>'[1]C'!$E$56</f>
        <v>5186</v>
      </c>
      <c r="D8" s="19">
        <f>'[1]C'!$E$57</f>
        <v>4566</v>
      </c>
      <c r="E8" s="11"/>
    </row>
    <row r="9" spans="1:5" ht="18.75" customHeight="1">
      <c r="A9" s="16" t="s">
        <v>10</v>
      </c>
      <c r="B9" s="17">
        <f>'[1]C'!$F$55</f>
        <v>8223</v>
      </c>
      <c r="C9" s="17">
        <f>'[1]C'!$F$56</f>
        <v>2499</v>
      </c>
      <c r="D9" s="17">
        <f>'[1]C'!$F$57</f>
        <v>5724</v>
      </c>
      <c r="E9" s="11"/>
    </row>
    <row r="10" spans="1:5" ht="18.75" customHeight="1">
      <c r="A10" s="16" t="s">
        <v>11</v>
      </c>
      <c r="B10" s="17">
        <f>'[1]C'!$G$55</f>
        <v>46858</v>
      </c>
      <c r="C10" s="17">
        <f>'[1]C'!$G$56</f>
        <v>18780</v>
      </c>
      <c r="D10" s="17">
        <f>'[1]C'!$G$57</f>
        <v>28077</v>
      </c>
      <c r="E10" s="11"/>
    </row>
    <row r="11" spans="1:5" ht="21.75">
      <c r="A11" s="16" t="s">
        <v>12</v>
      </c>
      <c r="B11" s="20">
        <f>'[1]C'!$H$55</f>
        <v>161139</v>
      </c>
      <c r="C11" s="20">
        <f>'[1]C'!$H$56</f>
        <v>92858</v>
      </c>
      <c r="D11" s="20">
        <f>'[1]C'!$H$57</f>
        <v>68281</v>
      </c>
      <c r="E11" s="11"/>
    </row>
    <row r="12" spans="1:5" ht="43.5">
      <c r="A12" s="18" t="s">
        <v>13</v>
      </c>
      <c r="B12" s="19">
        <f>'[1]C'!$I$55</f>
        <v>38815</v>
      </c>
      <c r="C12" s="19">
        <f>'[1]C'!$I$56</f>
        <v>25367</v>
      </c>
      <c r="D12" s="19">
        <f>'[1]C'!$I$57</f>
        <v>13448</v>
      </c>
      <c r="E12" s="11"/>
    </row>
    <row r="13" spans="1:5" ht="43.5">
      <c r="A13" s="18" t="s">
        <v>14</v>
      </c>
      <c r="B13" s="19">
        <f>'[1]C'!$J$55</f>
        <v>10090</v>
      </c>
      <c r="C13" s="19">
        <f>'[1]C'!$J$56</f>
        <v>8604</v>
      </c>
      <c r="D13" s="19">
        <f>'[1]C'!$J$57</f>
        <v>1486</v>
      </c>
      <c r="E13" s="11"/>
    </row>
    <row r="14" spans="1:5" ht="21.75">
      <c r="A14" s="16" t="s">
        <v>15</v>
      </c>
      <c r="B14" s="17">
        <f>'[1]C'!$K$55</f>
        <v>30714</v>
      </c>
      <c r="C14" s="17">
        <f>'[1]C'!$K$56</f>
        <v>12733</v>
      </c>
      <c r="D14" s="17">
        <f>'[1]C'!$K$57</f>
        <v>17981</v>
      </c>
      <c r="E14" s="11"/>
    </row>
    <row r="15" spans="1:4" ht="18.75" customHeight="1">
      <c r="A15" s="21" t="s">
        <v>16</v>
      </c>
      <c r="B15" s="22">
        <f>'[1]C'!$L$55</f>
        <v>0</v>
      </c>
      <c r="C15" s="22">
        <f>'[1]C'!$L$56</f>
        <v>0</v>
      </c>
      <c r="D15" s="23">
        <f>'[1]C'!$L$57</f>
        <v>0</v>
      </c>
    </row>
    <row r="16" spans="1:4" ht="18.75" customHeight="1">
      <c r="A16" s="24"/>
      <c r="B16" s="25" t="s">
        <v>17</v>
      </c>
      <c r="C16" s="25"/>
      <c r="D16" s="25"/>
    </row>
    <row r="17" spans="1:5" s="4" customFormat="1" ht="18.75" customHeight="1">
      <c r="A17" s="3" t="s">
        <v>6</v>
      </c>
      <c r="B17" s="26">
        <f>SUM(B18:B27)</f>
        <v>100</v>
      </c>
      <c r="C17" s="26">
        <f>SUM(C18:C27)</f>
        <v>99.99942691110819</v>
      </c>
      <c r="D17" s="26">
        <f>SUM(D18:D27)</f>
        <v>100</v>
      </c>
      <c r="E17" s="7"/>
    </row>
    <row r="18" spans="1:5" ht="40.5" customHeight="1">
      <c r="A18" s="12" t="s">
        <v>7</v>
      </c>
      <c r="B18" s="27">
        <f>(B6/$B$5)*100</f>
        <v>1.3922858661230122</v>
      </c>
      <c r="C18" s="27">
        <f>(C6/$C$5)*100</f>
        <v>2.0665585438957437</v>
      </c>
      <c r="D18" s="27">
        <f aca="true" t="shared" si="0" ref="D18:D27">(D6/$D$5)*100</f>
        <v>0.5934274850624661</v>
      </c>
      <c r="E18" s="28"/>
    </row>
    <row r="19" spans="1:5" ht="21.75">
      <c r="A19" s="16" t="s">
        <v>8</v>
      </c>
      <c r="B19" s="27">
        <f aca="true" t="shared" si="1" ref="B19:B26">(B7/$B$5)*100</f>
        <v>3.6367252690561362</v>
      </c>
      <c r="C19" s="27">
        <f aca="true" t="shared" si="2" ref="C19:C26">(C7/$C$5)*100</f>
        <v>2.78463892534371</v>
      </c>
      <c r="D19" s="27">
        <f t="shared" si="0"/>
        <v>4.646252036936447</v>
      </c>
      <c r="E19" s="28"/>
    </row>
    <row r="20" spans="1:5" ht="43.5">
      <c r="A20" s="18" t="s">
        <v>9</v>
      </c>
      <c r="B20" s="29">
        <f t="shared" si="1"/>
        <v>3.0307079835784854</v>
      </c>
      <c r="C20" s="29">
        <f t="shared" si="2"/>
        <v>2.9720389929681996</v>
      </c>
      <c r="D20" s="29">
        <f t="shared" si="0"/>
        <v>3.1002172732210753</v>
      </c>
      <c r="E20" s="28"/>
    </row>
    <row r="21" spans="1:5" ht="21.75">
      <c r="A21" s="16" t="s">
        <v>10</v>
      </c>
      <c r="B21" s="27">
        <f t="shared" si="1"/>
        <v>2.5555282761449845</v>
      </c>
      <c r="C21" s="27">
        <f t="shared" si="2"/>
        <v>1.4321491406532068</v>
      </c>
      <c r="D21" s="27">
        <f t="shared" si="0"/>
        <v>3.8864747419880494</v>
      </c>
      <c r="E21" s="28"/>
    </row>
    <row r="22" spans="1:5" ht="21.75">
      <c r="A22" s="16" t="s">
        <v>11</v>
      </c>
      <c r="B22" s="27">
        <f t="shared" si="1"/>
        <v>14.562439980980379</v>
      </c>
      <c r="C22" s="27">
        <f t="shared" si="2"/>
        <v>10.762609388342225</v>
      </c>
      <c r="D22" s="27">
        <f t="shared" si="0"/>
        <v>19.063688212927758</v>
      </c>
      <c r="E22" s="28"/>
    </row>
    <row r="23" spans="1:5" ht="21.75">
      <c r="A23" s="16" t="s">
        <v>12</v>
      </c>
      <c r="B23" s="27">
        <f t="shared" si="1"/>
        <v>50.07847146901698</v>
      </c>
      <c r="C23" s="27">
        <f t="shared" si="2"/>
        <v>53.21588831643677</v>
      </c>
      <c r="D23" s="27">
        <f t="shared" si="0"/>
        <v>46.361352525801195</v>
      </c>
      <c r="E23" s="28"/>
    </row>
    <row r="24" spans="1:4" ht="43.5">
      <c r="A24" s="18" t="s">
        <v>13</v>
      </c>
      <c r="B24" s="29">
        <f t="shared" si="1"/>
        <v>12.06285176195641</v>
      </c>
      <c r="C24" s="29">
        <f t="shared" si="2"/>
        <v>14.537545918747458</v>
      </c>
      <c r="D24" s="29">
        <f t="shared" si="0"/>
        <v>9.13090711569799</v>
      </c>
    </row>
    <row r="25" spans="1:4" ht="43.5">
      <c r="A25" s="18" t="s">
        <v>14</v>
      </c>
      <c r="B25" s="29">
        <f t="shared" si="1"/>
        <v>3.135750979727945</v>
      </c>
      <c r="C25" s="29">
        <f t="shared" si="2"/>
        <v>4.930856825202158</v>
      </c>
      <c r="D25" s="29">
        <f t="shared" si="0"/>
        <v>1.0089625203693644</v>
      </c>
    </row>
    <row r="26" spans="1:4" ht="21.75">
      <c r="A26" s="16" t="s">
        <v>15</v>
      </c>
      <c r="B26" s="27">
        <f t="shared" si="1"/>
        <v>9.54523841341567</v>
      </c>
      <c r="C26" s="27">
        <f t="shared" si="2"/>
        <v>7.297140859518719</v>
      </c>
      <c r="D26" s="27">
        <f t="shared" si="0"/>
        <v>12.208718087995654</v>
      </c>
    </row>
    <row r="27" spans="1:4" ht="21.75">
      <c r="A27" s="30" t="s">
        <v>16</v>
      </c>
      <c r="B27" s="31">
        <f>(B15/$D$5)*100</f>
        <v>0</v>
      </c>
      <c r="C27" s="31">
        <f>(C15/$D$5)*100</f>
        <v>0</v>
      </c>
      <c r="D27" s="31">
        <f t="shared" si="0"/>
        <v>0</v>
      </c>
    </row>
    <row r="29" ht="18.75" customHeight="1">
      <c r="A29" s="32" t="s">
        <v>18</v>
      </c>
    </row>
    <row r="30" ht="18.75" customHeight="1">
      <c r="A30" s="32" t="s">
        <v>19</v>
      </c>
    </row>
  </sheetData>
  <mergeCells count="3">
    <mergeCell ref="B4:D4"/>
    <mergeCell ref="B16:D16"/>
    <mergeCell ref="A1:E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2009-05-19T05:50:14Z</dcterms:created>
  <dcterms:modified xsi:type="dcterms:W3CDTF">2009-05-19T05:50:20Z</dcterms:modified>
  <cp:category/>
  <cp:version/>
  <cp:contentType/>
  <cp:contentStatus/>
</cp:coreProperties>
</file>