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9440" windowHeight="7440"/>
  </bookViews>
  <sheets>
    <sheet name="ตร2" sheetId="1" r:id="rId1"/>
  </sheets>
  <definedNames>
    <definedName name="_xlnm.Print_Area" localSheetId="0">ตร2!$A$1:$D$36</definedName>
  </definedNames>
  <calcPr calcId="145621"/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9" i="1"/>
  <c r="D30" i="1"/>
  <c r="D31" i="1"/>
  <c r="D32" i="1"/>
  <c r="C22" i="1"/>
  <c r="C23" i="1"/>
  <c r="C24" i="1"/>
  <c r="C26" i="1"/>
  <c r="C27" i="1"/>
  <c r="C28" i="1"/>
  <c r="C29" i="1"/>
  <c r="C30" i="1"/>
  <c r="C32" i="1"/>
  <c r="C34" i="1"/>
  <c r="B22" i="1"/>
  <c r="B23" i="1"/>
  <c r="B24" i="1"/>
  <c r="B25" i="1"/>
  <c r="B27" i="1"/>
  <c r="B28" i="1"/>
  <c r="B29" i="1"/>
  <c r="B31" i="1"/>
  <c r="B32" i="1"/>
  <c r="D9" i="1"/>
  <c r="C13" i="1"/>
  <c r="D13" i="1"/>
  <c r="B13" i="1"/>
  <c r="C21" i="1" l="1"/>
</calcChain>
</file>

<file path=xl/sharedStrings.xml><?xml version="1.0" encoding="utf-8"?>
<sst xmlns="http://schemas.openxmlformats.org/spreadsheetml/2006/main" count="48" uniqueCount="26">
  <si>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</si>
  <si>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</si>
  <si>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</si>
  <si>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</si>
  <si>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</si>
  <si>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</si>
  <si>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</si>
  <si>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</si>
  <si>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</si>
  <si>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</si>
  <si>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</si>
  <si>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</si>
  <si>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</si>
  <si>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</si>
  <si>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</si>
  <si>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</si>
  <si>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</si>
  <si>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</si>
  <si>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</si>
  <si>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</si>
  <si>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</si>
  <si>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</si>
  <si>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</si>
  <si>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1 พ.ศ. 2564</t>
  </si>
  <si>
    <t>--</t>
  </si>
  <si>
    <r>
      <rPr>
        <b/>
        <sz val="14"/>
        <rFont val="TH SarabunPSK"/>
        <family val="2"/>
      </rPr>
      <t>หมายเหตุ :</t>
    </r>
    <r>
      <rPr>
        <sz val="14"/>
        <rFont val="TH SarabunPSK"/>
        <family val="2"/>
      </rPr>
      <t xml:space="preserve"> -- คือ ต่ำกว่า 0.1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</si>
</sst>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Alignment="1">
      <alignment horizontal="left" vertical="center"/>
    </xf>
    <xf numFmtId="3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187" fontId="5" fillId="0" borderId="1" xfId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3" fontId="5" fillId="0" borderId="0" xfId="0" applyNumberFormat="1" applyFont="1" applyFill="1"/>
    <xf numFmtId="187" fontId="5" fillId="0" borderId="0" xfId="1" quotePrefix="1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187" fontId="5" fillId="0" borderId="1" xfId="1" quotePrefix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6"/>
  <sheetViews>
    <sheetView tabSelected="1" view="pageBreakPreview" topLeftCell="A22" zoomScaleNormal="100" zoomScaleSheetLayoutView="100" workbookViewId="0">
      <selection activeCell="G36" sqref="G36"/>
    </sheetView>
  </sheetViews>
  <sheetFormatPr defaultRowHeight="26.25" customHeight="1" x14ac:dyDescent="0.35"/>
  <cols>
    <col min="1" max="1" width="30.42578125" style="2" customWidth="1"/>
    <col min="2" max="4" width="19.140625" style="1" customWidth="1"/>
    <col min="5" max="5" width="16.42578125" style="1" customWidth="1"/>
    <col min="6" max="8" width="11" style="1" bestFit="1" customWidth="1"/>
    <col min="9" max="16384" width="9.140625" style="1"/>
  </cols>
  <sheetData>
    <row r="1" spans="1:8" s="2" customFormat="1" ht="35.25" customHeight="1" x14ac:dyDescent="0.35">
      <c r="A1" s="29" t="s">
        <v>22</v>
      </c>
      <c r="B1" s="28"/>
      <c r="C1" s="28"/>
      <c r="D1" s="28"/>
    </row>
    <row r="2" spans="1:8" s="6" customFormat="1" ht="22.5" customHeight="1" x14ac:dyDescent="0.3">
      <c r="A2" s="9" t="s">
        <v>21</v>
      </c>
      <c r="B2" s="8" t="s">
        <v>20</v>
      </c>
      <c r="C2" s="8" t="s">
        <v>19</v>
      </c>
      <c r="D2" s="8" t="s">
        <v>18</v>
      </c>
    </row>
    <row r="3" spans="1:8" s="6" customFormat="1" ht="21" customHeight="1" x14ac:dyDescent="0.3">
      <c r="A3" s="7"/>
      <c r="B3" s="34" t="s">
        <v>17</v>
      </c>
      <c r="C3" s="34"/>
      <c r="D3" s="34"/>
    </row>
    <row r="4" spans="1:8" s="4" customFormat="1" ht="21" customHeight="1" x14ac:dyDescent="0.3">
      <c r="A4" s="10" t="s">
        <v>15</v>
      </c>
      <c r="B4" s="20">
        <v>445231</v>
      </c>
      <c r="C4" s="20">
        <v>209955</v>
      </c>
      <c r="D4" s="20">
        <v>235276</v>
      </c>
      <c r="F4" s="22"/>
      <c r="G4" s="23"/>
      <c r="H4" s="23"/>
    </row>
    <row r="5" spans="1:8" s="4" customFormat="1" ht="21" customHeight="1" x14ac:dyDescent="0.3">
      <c r="A5" s="18" t="s">
        <v>14</v>
      </c>
      <c r="B5" s="19">
        <v>19812.89</v>
      </c>
      <c r="C5" s="19">
        <v>3459.72</v>
      </c>
      <c r="D5" s="19">
        <v>16353.17</v>
      </c>
      <c r="F5" s="22"/>
      <c r="G5" s="23"/>
      <c r="H5" s="23"/>
    </row>
    <row r="6" spans="1:8" s="4" customFormat="1" ht="21" customHeight="1" x14ac:dyDescent="0.3">
      <c r="A6" s="11" t="s">
        <v>13</v>
      </c>
      <c r="B6" s="19">
        <v>145378.99</v>
      </c>
      <c r="C6" s="19">
        <v>60955.3</v>
      </c>
      <c r="D6" s="19">
        <v>84423.69</v>
      </c>
      <c r="F6" s="22"/>
      <c r="G6" s="23"/>
      <c r="H6" s="23"/>
    </row>
    <row r="7" spans="1:8" s="4" customFormat="1" ht="21" customHeight="1" x14ac:dyDescent="0.3">
      <c r="A7" s="12" t="s">
        <v>12</v>
      </c>
      <c r="B7" s="19">
        <v>80448</v>
      </c>
      <c r="C7" s="19">
        <v>43550.37</v>
      </c>
      <c r="D7" s="19">
        <v>36898.33</v>
      </c>
      <c r="F7" s="22"/>
      <c r="G7" s="23"/>
      <c r="H7" s="23"/>
    </row>
    <row r="8" spans="1:8" s="4" customFormat="1" ht="21" customHeight="1" x14ac:dyDescent="0.3">
      <c r="A8" s="12" t="s">
        <v>11</v>
      </c>
      <c r="B8" s="19">
        <v>70869.27</v>
      </c>
      <c r="C8" s="19">
        <v>37511.910000000003</v>
      </c>
      <c r="D8" s="19">
        <v>33357.360000000001</v>
      </c>
      <c r="F8" s="22"/>
      <c r="G8" s="23"/>
      <c r="H8" s="23"/>
    </row>
    <row r="9" spans="1:8" s="3" customFormat="1" ht="21" customHeight="1" x14ac:dyDescent="0.3">
      <c r="A9" s="13" t="s">
        <v>10</v>
      </c>
      <c r="B9" s="20">
        <v>62798</v>
      </c>
      <c r="C9" s="20">
        <v>31569</v>
      </c>
      <c r="D9" s="20">
        <f t="shared" ref="D9" si="0">SUM(D10:D12)</f>
        <v>31228.5</v>
      </c>
    </row>
    <row r="10" spans="1:8" s="3" customFormat="1" ht="21" customHeight="1" x14ac:dyDescent="0.3">
      <c r="A10" s="12" t="s">
        <v>9</v>
      </c>
      <c r="B10" s="19">
        <v>47880</v>
      </c>
      <c r="C10" s="19">
        <v>25126.52</v>
      </c>
      <c r="D10" s="19">
        <v>22752.92</v>
      </c>
      <c r="F10" s="22"/>
      <c r="G10" s="23"/>
      <c r="H10" s="23"/>
    </row>
    <row r="11" spans="1:8" s="3" customFormat="1" ht="21" customHeight="1" x14ac:dyDescent="0.3">
      <c r="A11" s="12" t="s">
        <v>8</v>
      </c>
      <c r="B11" s="19">
        <v>14693.8</v>
      </c>
      <c r="C11" s="19">
        <v>6331.03</v>
      </c>
      <c r="D11" s="19">
        <v>8362.77</v>
      </c>
      <c r="F11" s="22"/>
      <c r="G11" s="23"/>
      <c r="H11" s="23"/>
    </row>
    <row r="12" spans="1:8" s="3" customFormat="1" ht="21" customHeight="1" x14ac:dyDescent="0.3">
      <c r="A12" s="14" t="s">
        <v>7</v>
      </c>
      <c r="B12" s="17">
        <v>223.51</v>
      </c>
      <c r="C12" s="17">
        <v>110.7</v>
      </c>
      <c r="D12" s="17">
        <v>112.81</v>
      </c>
      <c r="F12" s="22"/>
      <c r="G12" s="23"/>
      <c r="H12" s="23"/>
    </row>
    <row r="13" spans="1:8" s="3" customFormat="1" ht="21" customHeight="1" x14ac:dyDescent="0.3">
      <c r="A13" s="13" t="s">
        <v>6</v>
      </c>
      <c r="B13" s="20">
        <f>SUM(B14:B16)</f>
        <v>65608.11</v>
      </c>
      <c r="C13" s="20">
        <f t="shared" ref="C13:D13" si="1">SUM(C14:C16)</f>
        <v>32593.160000000003</v>
      </c>
      <c r="D13" s="20">
        <f t="shared" si="1"/>
        <v>33014.950000000004</v>
      </c>
    </row>
    <row r="14" spans="1:8" s="4" customFormat="1" ht="21" customHeight="1" x14ac:dyDescent="0.3">
      <c r="A14" s="14" t="s">
        <v>5</v>
      </c>
      <c r="B14" s="19">
        <v>41241.14</v>
      </c>
      <c r="C14" s="19">
        <v>18041.810000000001</v>
      </c>
      <c r="D14" s="19">
        <v>23199.33</v>
      </c>
      <c r="F14" s="30"/>
      <c r="G14" s="3"/>
      <c r="H14" s="3"/>
    </row>
    <row r="15" spans="1:8" s="4" customFormat="1" ht="21" customHeight="1" x14ac:dyDescent="0.3">
      <c r="A15" s="14" t="s">
        <v>4</v>
      </c>
      <c r="B15" s="19">
        <v>16881.11</v>
      </c>
      <c r="C15" s="19">
        <v>12075.43</v>
      </c>
      <c r="D15" s="19">
        <v>4805.68</v>
      </c>
      <c r="F15" s="3"/>
      <c r="G15" s="3"/>
      <c r="H15" s="3"/>
    </row>
    <row r="16" spans="1:8" s="4" customFormat="1" ht="21" customHeight="1" x14ac:dyDescent="0.3">
      <c r="A16" s="14" t="s">
        <v>3</v>
      </c>
      <c r="B16" s="19">
        <v>7485.86</v>
      </c>
      <c r="C16" s="19">
        <v>2475.92</v>
      </c>
      <c r="D16" s="19">
        <v>5009.9399999999996</v>
      </c>
      <c r="F16" s="22"/>
      <c r="G16" s="23"/>
      <c r="H16" s="23"/>
    </row>
    <row r="17" spans="1:8" s="4" customFormat="1" ht="21" customHeight="1" x14ac:dyDescent="0.3">
      <c r="A17" s="12" t="s">
        <v>2</v>
      </c>
      <c r="B17" s="19" t="s">
        <v>0</v>
      </c>
      <c r="C17" s="19" t="s">
        <v>0</v>
      </c>
      <c r="D17" s="19" t="s">
        <v>0</v>
      </c>
      <c r="F17" s="22"/>
      <c r="G17" s="23"/>
      <c r="H17" s="23"/>
    </row>
    <row r="18" spans="1:8" s="4" customFormat="1" ht="21" customHeight="1" x14ac:dyDescent="0.3">
      <c r="A18" s="12" t="s">
        <v>1</v>
      </c>
      <c r="B18" s="19">
        <v>316.29000000000002</v>
      </c>
      <c r="C18" s="17">
        <v>316.29000000000002</v>
      </c>
      <c r="D18" s="19" t="s">
        <v>0</v>
      </c>
      <c r="F18" s="22"/>
      <c r="G18" s="23"/>
      <c r="H18" s="23"/>
    </row>
    <row r="19" spans="1:8" s="3" customFormat="1" ht="21" customHeight="1" x14ac:dyDescent="0.3">
      <c r="A19" s="5"/>
      <c r="B19" s="35" t="s">
        <v>16</v>
      </c>
      <c r="C19" s="35"/>
      <c r="D19" s="35"/>
    </row>
    <row r="20" spans="1:8" s="3" customFormat="1" ht="21" customHeight="1" x14ac:dyDescent="0.3">
      <c r="A20" s="10" t="s">
        <v>15</v>
      </c>
      <c r="B20" s="21">
        <v>100</v>
      </c>
      <c r="C20" s="21">
        <v>100</v>
      </c>
      <c r="D20" s="21">
        <v>100</v>
      </c>
    </row>
    <row r="21" spans="1:8" s="3" customFormat="1" ht="21" customHeight="1" x14ac:dyDescent="0.3">
      <c r="A21" s="11" t="s">
        <v>14</v>
      </c>
      <c r="B21" s="24">
        <v>4.4000000000000004</v>
      </c>
      <c r="C21" s="24">
        <f t="shared" ref="C21:C34" si="2">C5/$C$4*100</f>
        <v>1.6478388226048437</v>
      </c>
      <c r="D21" s="24">
        <v>6.9</v>
      </c>
    </row>
    <row r="22" spans="1:8" s="3" customFormat="1" ht="21" customHeight="1" x14ac:dyDescent="0.3">
      <c r="A22" s="11" t="s">
        <v>13</v>
      </c>
      <c r="B22" s="24">
        <f t="shared" ref="B22:B32" si="3">B6/$B$4*100</f>
        <v>32.652486012878704</v>
      </c>
      <c r="C22" s="24">
        <f t="shared" si="2"/>
        <v>29.032554595032273</v>
      </c>
      <c r="D22" s="24">
        <f t="shared" ref="D22:D32" si="4">D6/$D$4*100</f>
        <v>35.882831228004555</v>
      </c>
    </row>
    <row r="23" spans="1:8" s="3" customFormat="1" ht="21" customHeight="1" x14ac:dyDescent="0.3">
      <c r="A23" s="12" t="s">
        <v>12</v>
      </c>
      <c r="B23" s="24">
        <f t="shared" si="3"/>
        <v>18.06882270102486</v>
      </c>
      <c r="C23" s="24">
        <f t="shared" si="2"/>
        <v>20.742716296349219</v>
      </c>
      <c r="D23" s="24">
        <f t="shared" si="4"/>
        <v>15.682997840833746</v>
      </c>
    </row>
    <row r="24" spans="1:8" s="3" customFormat="1" ht="21" customHeight="1" x14ac:dyDescent="0.3">
      <c r="A24" s="12" t="s">
        <v>11</v>
      </c>
      <c r="B24" s="24">
        <f t="shared" si="3"/>
        <v>15.917415903205304</v>
      </c>
      <c r="C24" s="24">
        <f t="shared" si="2"/>
        <v>17.866642852039725</v>
      </c>
      <c r="D24" s="24">
        <f t="shared" si="4"/>
        <v>14.177969703667181</v>
      </c>
    </row>
    <row r="25" spans="1:8" s="3" customFormat="1" ht="21" customHeight="1" x14ac:dyDescent="0.3">
      <c r="A25" s="13" t="s">
        <v>10</v>
      </c>
      <c r="B25" s="25">
        <f t="shared" si="3"/>
        <v>14.104588404670833</v>
      </c>
      <c r="C25" s="25">
        <v>15.1</v>
      </c>
      <c r="D25" s="25">
        <f t="shared" si="4"/>
        <v>13.273134531358915</v>
      </c>
    </row>
    <row r="26" spans="1:8" s="3" customFormat="1" ht="21" customHeight="1" x14ac:dyDescent="0.3">
      <c r="A26" s="12" t="s">
        <v>9</v>
      </c>
      <c r="B26" s="24">
        <v>10.7</v>
      </c>
      <c r="C26" s="24">
        <f t="shared" si="2"/>
        <v>11.967574003953228</v>
      </c>
      <c r="D26" s="24">
        <f t="shared" si="4"/>
        <v>9.6707356466447898</v>
      </c>
    </row>
    <row r="27" spans="1:8" s="3" customFormat="1" ht="21" customHeight="1" x14ac:dyDescent="0.3">
      <c r="A27" s="12" t="s">
        <v>8</v>
      </c>
      <c r="B27" s="24">
        <f t="shared" si="3"/>
        <v>3.3002643571539267</v>
      </c>
      <c r="C27" s="24">
        <f t="shared" si="2"/>
        <v>3.0154223524088497</v>
      </c>
      <c r="D27" s="24">
        <f t="shared" si="4"/>
        <v>3.5544509427225894</v>
      </c>
    </row>
    <row r="28" spans="1:8" s="3" customFormat="1" ht="21" customHeight="1" x14ac:dyDescent="0.3">
      <c r="A28" s="14" t="s">
        <v>7</v>
      </c>
      <c r="B28" s="24">
        <f t="shared" si="3"/>
        <v>5.0200906944934197E-2</v>
      </c>
      <c r="C28" s="24">
        <f t="shared" si="2"/>
        <v>5.2725584053725801E-2</v>
      </c>
      <c r="D28" s="31" t="s">
        <v>24</v>
      </c>
    </row>
    <row r="29" spans="1:8" s="3" customFormat="1" ht="21" customHeight="1" x14ac:dyDescent="0.3">
      <c r="A29" s="13" t="s">
        <v>6</v>
      </c>
      <c r="B29" s="25">
        <f t="shared" si="3"/>
        <v>14.735746163227628</v>
      </c>
      <c r="C29" s="25">
        <f t="shared" si="2"/>
        <v>15.523878926436618</v>
      </c>
      <c r="D29" s="25">
        <f t="shared" si="4"/>
        <v>14.032434247437052</v>
      </c>
    </row>
    <row r="30" spans="1:8" s="3" customFormat="1" ht="21" customHeight="1" x14ac:dyDescent="0.3">
      <c r="A30" s="14" t="s">
        <v>5</v>
      </c>
      <c r="B30" s="24">
        <v>9.1999999999999993</v>
      </c>
      <c r="C30" s="24">
        <f t="shared" si="2"/>
        <v>8.5931794908432764</v>
      </c>
      <c r="D30" s="24">
        <f t="shared" si="4"/>
        <v>9.8604745065370043</v>
      </c>
    </row>
    <row r="31" spans="1:8" s="3" customFormat="1" ht="21" customHeight="1" x14ac:dyDescent="0.3">
      <c r="A31" s="14" t="s">
        <v>4</v>
      </c>
      <c r="B31" s="24">
        <f t="shared" si="3"/>
        <v>3.7915396726643027</v>
      </c>
      <c r="C31" s="24">
        <v>5.7</v>
      </c>
      <c r="D31" s="24">
        <f t="shared" si="4"/>
        <v>2.0425712779884053</v>
      </c>
    </row>
    <row r="32" spans="1:8" s="3" customFormat="1" ht="21" customHeight="1" x14ac:dyDescent="0.3">
      <c r="A32" s="14" t="s">
        <v>3</v>
      </c>
      <c r="B32" s="24">
        <f t="shared" si="3"/>
        <v>1.6813429433260487</v>
      </c>
      <c r="C32" s="24">
        <f t="shared" si="2"/>
        <v>1.1792622228572791</v>
      </c>
      <c r="D32" s="24">
        <f t="shared" si="4"/>
        <v>2.1293884629116437</v>
      </c>
    </row>
    <row r="33" spans="1:4" s="3" customFormat="1" ht="21" customHeight="1" x14ac:dyDescent="0.3">
      <c r="A33" s="12" t="s">
        <v>2</v>
      </c>
      <c r="B33" s="19" t="s">
        <v>0</v>
      </c>
      <c r="C33" s="19" t="s">
        <v>0</v>
      </c>
      <c r="D33" s="19" t="s">
        <v>0</v>
      </c>
    </row>
    <row r="34" spans="1:4" s="3" customFormat="1" ht="21" customHeight="1" x14ac:dyDescent="0.3">
      <c r="A34" s="15" t="s">
        <v>1</v>
      </c>
      <c r="B34" s="33">
        <v>0.1</v>
      </c>
      <c r="C34" s="26">
        <f t="shared" si="2"/>
        <v>0.15064656712152605</v>
      </c>
      <c r="D34" s="27" t="s">
        <v>0</v>
      </c>
    </row>
    <row r="35" spans="1:4" ht="24.95" customHeight="1" x14ac:dyDescent="0.35">
      <c r="A35" s="32" t="s">
        <v>25</v>
      </c>
      <c r="B35" s="3"/>
      <c r="C35" s="3"/>
      <c r="D35" s="3"/>
    </row>
    <row r="36" spans="1:4" ht="26.25" customHeight="1" x14ac:dyDescent="0.35">
      <c r="A36" s="16" t="s">
        <v>23</v>
      </c>
    </row>
  </sheetData>
  <mergeCells count="2">
    <mergeCell ref="B3:D3"/>
    <mergeCell ref="B19:D19"/>
  </mergeCells>
  <printOptions horizontalCentered="1" verticalCentered="1"/>
  <pageMargins left="0.51181102362204722" right="0.59055118110236227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2021-05-31T09:26:33Z</cp:lastPrinted>
  <dcterms:created xsi:type="dcterms:W3CDTF">2017-03-06T02:14:49Z</dcterms:created>
  <dcterms:modified xsi:type="dcterms:W3CDTF">2021-05-31T09:26:52Z</dcterms:modified>
</cp:coreProperties>
</file>