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3.64\รายงานสรง.ไตรมาส3_64\ตารางสถิติ\"/>
    </mc:Choice>
  </mc:AlternateContent>
  <xr:revisionPtr revIDLastSave="0" documentId="13_ncr:1_{50A1213B-A18F-4B37-B3A4-6721C0311F8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2" sheetId="1" r:id="rId1"/>
  </sheets>
  <definedNames>
    <definedName name="_xlnm.Print_Area" localSheetId="0">ตร2!$A$1:$D$36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  <c r="D24" i="1" l="1"/>
  <c r="D22" i="1"/>
  <c r="D21" i="1"/>
  <c r="D30" i="1"/>
  <c r="C13" i="1"/>
  <c r="D27" i="1"/>
  <c r="D25" i="1" s="1"/>
  <c r="D28" i="1"/>
  <c r="B28" i="1"/>
  <c r="C32" i="1"/>
  <c r="C31" i="1"/>
  <c r="B30" i="1"/>
  <c r="D26" i="1"/>
  <c r="C23" i="1"/>
  <c r="C26" i="1"/>
  <c r="C27" i="1"/>
  <c r="B23" i="1"/>
  <c r="B24" i="1"/>
  <c r="B26" i="1"/>
  <c r="B27" i="1"/>
  <c r="B21" i="1"/>
  <c r="B22" i="1"/>
  <c r="C9" i="1" l="1"/>
  <c r="C25" i="1" s="1"/>
  <c r="B25" i="1"/>
  <c r="D31" i="1" l="1"/>
  <c r="D29" i="1" s="1"/>
  <c r="D32" i="1"/>
  <c r="C22" i="1"/>
  <c r="C30" i="1"/>
  <c r="C29" i="1" s="1"/>
  <c r="B31" i="1"/>
  <c r="B29" i="1" s="1"/>
  <c r="B32" i="1"/>
  <c r="C21" i="1" l="1"/>
</calcChain>
</file>

<file path=xl/sharedStrings.xml><?xml version="1.0" encoding="utf-8"?>
<sst xmlns="http://schemas.openxmlformats.org/spreadsheetml/2006/main" count="49" uniqueCount="26">
  <si>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</si>
  <si>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</si>
  <si>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</si>
  <si>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</si>
  <si>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</si>
  <si>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</si>
  <si>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</si>
  <si>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</si>
  <si>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</si>
  <si>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</si>
  <si>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</si>
  <si>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</si>
  <si>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</si>
  <si>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</si>
  <si>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</si>
  <si>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</si>
  <si>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</si>
  <si>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</si>
  <si>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</si>
  <si>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</si>
  <si>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</si>
  <si>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</si>
  <si>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</si>
  <si>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3 พ.ศ. 2564</t>
  </si>
  <si>
    <r>
      <rPr>
        <b/>
        <sz val="14"/>
        <rFont val="TH SarabunPSK"/>
        <family val="2"/>
      </rPr>
      <t xml:space="preserve">หมายเหตุ :  </t>
    </r>
    <r>
      <rPr>
        <sz val="14"/>
        <rFont val="TH SarabunPSK"/>
        <family val="2"/>
      </rPr>
      <t>-- คือ ต่ำกว่า 0.1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</si>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</sst>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5" fillId="0" borderId="0" xfId="0" applyNumberFormat="1" applyFont="1" applyFill="1"/>
    <xf numFmtId="0" fontId="5" fillId="0" borderId="0" xfId="0" applyFont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187" fontId="8" fillId="0" borderId="0" xfId="1" quotePrefix="1" applyNumberFormat="1" applyFont="1" applyFill="1" applyBorder="1" applyAlignment="1">
      <alignment horizontal="right"/>
    </xf>
    <xf numFmtId="187" fontId="8" fillId="0" borderId="1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6"/>
  <sheetViews>
    <sheetView tabSelected="1" view="pageBreakPreview" zoomScale="120" zoomScaleNormal="110" zoomScaleSheetLayoutView="120" workbookViewId="0">
      <selection activeCell="B13" sqref="B13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4" t="s">
        <v>22</v>
      </c>
      <c r="B1" s="23"/>
      <c r="C1" s="23"/>
      <c r="D1" s="23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3" t="s">
        <v>17</v>
      </c>
      <c r="C3" s="33"/>
      <c r="D3" s="33"/>
    </row>
    <row r="4" spans="1:8" s="4" customFormat="1" ht="21" customHeight="1" x14ac:dyDescent="0.3">
      <c r="A4" s="10" t="s">
        <v>15</v>
      </c>
      <c r="B4" s="20">
        <v>445579</v>
      </c>
      <c r="C4" s="20">
        <v>210002</v>
      </c>
      <c r="D4" s="20">
        <v>235577</v>
      </c>
      <c r="F4" s="21"/>
      <c r="G4" s="22"/>
      <c r="H4" s="22"/>
    </row>
    <row r="5" spans="1:8" s="4" customFormat="1" ht="21" customHeight="1" x14ac:dyDescent="0.3">
      <c r="A5" s="18" t="s">
        <v>14</v>
      </c>
      <c r="B5" s="19">
        <v>17188.04</v>
      </c>
      <c r="C5" s="19">
        <v>3362.02</v>
      </c>
      <c r="D5" s="19">
        <v>13826.02</v>
      </c>
      <c r="F5" s="21"/>
      <c r="G5" s="22"/>
      <c r="H5" s="22"/>
    </row>
    <row r="6" spans="1:8" s="4" customFormat="1" ht="21" customHeight="1" x14ac:dyDescent="0.3">
      <c r="A6" s="11" t="s">
        <v>13</v>
      </c>
      <c r="B6" s="19">
        <v>145078.10999999999</v>
      </c>
      <c r="C6" s="19">
        <v>61695.4</v>
      </c>
      <c r="D6" s="19">
        <v>83382.710000000006</v>
      </c>
      <c r="F6" s="21"/>
      <c r="G6" s="22"/>
      <c r="H6" s="22"/>
    </row>
    <row r="7" spans="1:8" s="4" customFormat="1" ht="21" customHeight="1" x14ac:dyDescent="0.3">
      <c r="A7" s="12" t="s">
        <v>12</v>
      </c>
      <c r="B7" s="19">
        <v>78927.710000000006</v>
      </c>
      <c r="C7" s="19">
        <v>38305</v>
      </c>
      <c r="D7" s="19">
        <v>40622.71</v>
      </c>
      <c r="F7" s="21"/>
      <c r="G7" s="22"/>
      <c r="H7" s="22"/>
    </row>
    <row r="8" spans="1:8" s="4" customFormat="1" ht="21" customHeight="1" x14ac:dyDescent="0.3">
      <c r="A8" s="12" t="s">
        <v>11</v>
      </c>
      <c r="B8" s="19">
        <v>77421</v>
      </c>
      <c r="C8" s="19">
        <v>41893.46</v>
      </c>
      <c r="D8" s="19">
        <v>35528.46</v>
      </c>
      <c r="F8" s="21"/>
      <c r="G8" s="22"/>
      <c r="H8" s="22"/>
    </row>
    <row r="9" spans="1:8" s="3" customFormat="1" ht="21" customHeight="1" x14ac:dyDescent="0.3">
      <c r="A9" s="13" t="s">
        <v>10</v>
      </c>
      <c r="B9" s="20">
        <v>61168</v>
      </c>
      <c r="C9" s="20">
        <f t="shared" ref="C9" si="0">SUM(C10:C12)</f>
        <v>33565.919999999998</v>
      </c>
      <c r="D9" s="20">
        <v>27602</v>
      </c>
    </row>
    <row r="10" spans="1:8" s="3" customFormat="1" ht="21" customHeight="1" x14ac:dyDescent="0.3">
      <c r="A10" s="12" t="s">
        <v>9</v>
      </c>
      <c r="B10" s="19">
        <v>48244.97</v>
      </c>
      <c r="C10" s="19">
        <v>25873.79</v>
      </c>
      <c r="D10" s="19">
        <v>22371.18</v>
      </c>
    </row>
    <row r="11" spans="1:8" s="3" customFormat="1" ht="21" customHeight="1" x14ac:dyDescent="0.3">
      <c r="A11" s="12" t="s">
        <v>8</v>
      </c>
      <c r="B11" s="19">
        <v>12594.86</v>
      </c>
      <c r="C11" s="19">
        <v>7692.13</v>
      </c>
      <c r="D11" s="19">
        <v>4902.7299999999996</v>
      </c>
    </row>
    <row r="12" spans="1:8" s="3" customFormat="1" ht="21" customHeight="1" x14ac:dyDescent="0.3">
      <c r="A12" s="14" t="s">
        <v>7</v>
      </c>
      <c r="B12" s="17">
        <v>327.51</v>
      </c>
      <c r="C12" s="17" t="s">
        <v>0</v>
      </c>
      <c r="D12" s="17">
        <v>327.51</v>
      </c>
      <c r="F12" s="21"/>
      <c r="G12" s="22"/>
      <c r="H12" s="22"/>
    </row>
    <row r="13" spans="1:8" s="3" customFormat="1" ht="21" customHeight="1" x14ac:dyDescent="0.3">
      <c r="A13" s="13" t="s">
        <v>6</v>
      </c>
      <c r="B13" s="20">
        <f>SUM(B14:B16)</f>
        <v>65579.710000000006</v>
      </c>
      <c r="C13" s="20">
        <f>SUM(C14:C16)</f>
        <v>31071.799999999996</v>
      </c>
      <c r="D13" s="20">
        <v>34508</v>
      </c>
    </row>
    <row r="14" spans="1:8" s="4" customFormat="1" ht="21" customHeight="1" x14ac:dyDescent="0.3">
      <c r="A14" s="14" t="s">
        <v>5</v>
      </c>
      <c r="B14" s="19">
        <v>36812.160000000003</v>
      </c>
      <c r="C14" s="19">
        <v>15606.88</v>
      </c>
      <c r="D14" s="19">
        <v>21205.279999999999</v>
      </c>
      <c r="F14" s="21"/>
      <c r="G14" s="22"/>
      <c r="H14" s="22"/>
    </row>
    <row r="15" spans="1:8" s="4" customFormat="1" ht="21" customHeight="1" x14ac:dyDescent="0.3">
      <c r="A15" s="14" t="s">
        <v>4</v>
      </c>
      <c r="B15" s="19">
        <v>17425.5</v>
      </c>
      <c r="C15" s="19">
        <v>11953</v>
      </c>
      <c r="D15" s="19">
        <v>5473.28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11342.05</v>
      </c>
      <c r="C16" s="19">
        <v>3511.92</v>
      </c>
      <c r="D16" s="19">
        <v>7830.13</v>
      </c>
      <c r="F16" s="21"/>
      <c r="G16" s="22"/>
      <c r="H16" s="22"/>
    </row>
    <row r="17" spans="1:8" s="4" customFormat="1" ht="21" customHeight="1" x14ac:dyDescent="0.3">
      <c r="A17" s="12" t="s">
        <v>2</v>
      </c>
      <c r="B17" s="19">
        <v>109.18</v>
      </c>
      <c r="C17" s="19">
        <v>109.18</v>
      </c>
      <c r="D17" s="19" t="s">
        <v>0</v>
      </c>
      <c r="F17" s="3"/>
      <c r="G17" s="3"/>
      <c r="H17" s="3"/>
    </row>
    <row r="18" spans="1:8" s="4" customFormat="1" ht="21" customHeight="1" x14ac:dyDescent="0.3">
      <c r="A18" s="12" t="s">
        <v>1</v>
      </c>
      <c r="B18" s="19">
        <v>106.97</v>
      </c>
      <c r="C18" s="17" t="s">
        <v>0</v>
      </c>
      <c r="D18" s="19">
        <v>106.97</v>
      </c>
      <c r="F18" s="25"/>
      <c r="G18" s="3"/>
      <c r="H18" s="3"/>
    </row>
    <row r="19" spans="1:8" s="3" customFormat="1" ht="21" customHeight="1" x14ac:dyDescent="0.3">
      <c r="A19" s="5"/>
      <c r="B19" s="34" t="s">
        <v>16</v>
      </c>
      <c r="C19" s="34"/>
      <c r="D19" s="34"/>
    </row>
    <row r="20" spans="1:8" s="3" customFormat="1" ht="21" customHeight="1" x14ac:dyDescent="0.3">
      <c r="A20" s="10" t="s">
        <v>15</v>
      </c>
      <c r="B20" s="28">
        <v>100</v>
      </c>
      <c r="C20" s="28">
        <v>100</v>
      </c>
      <c r="D20" s="28">
        <v>100</v>
      </c>
    </row>
    <row r="21" spans="1:8" s="3" customFormat="1" ht="21" customHeight="1" x14ac:dyDescent="0.3">
      <c r="A21" s="11" t="s">
        <v>14</v>
      </c>
      <c r="B21" s="29">
        <f>B5/$B$4*100</f>
        <v>3.8574618642260972</v>
      </c>
      <c r="C21" s="29">
        <f t="shared" ref="C21:C32" si="1">C5/$C$4*100</f>
        <v>1.6009466576508795</v>
      </c>
      <c r="D21" s="29">
        <f>D5/$D$4*100</f>
        <v>5.8690024917542889</v>
      </c>
    </row>
    <row r="22" spans="1:8" s="3" customFormat="1" ht="21" customHeight="1" x14ac:dyDescent="0.3">
      <c r="A22" s="11" t="s">
        <v>13</v>
      </c>
      <c r="B22" s="29">
        <f>B6/$B$4*100</f>
        <v>32.559458592079068</v>
      </c>
      <c r="C22" s="29">
        <f t="shared" si="1"/>
        <v>29.378482109694193</v>
      </c>
      <c r="D22" s="29">
        <f>D6/$D$4*100</f>
        <v>35.395097993437389</v>
      </c>
    </row>
    <row r="23" spans="1:8" s="3" customFormat="1" ht="21" customHeight="1" x14ac:dyDescent="0.3">
      <c r="A23" s="12" t="s">
        <v>12</v>
      </c>
      <c r="B23" s="29">
        <f t="shared" ref="B23:B28" si="2">B7/$B$4*100</f>
        <v>17.713516570574466</v>
      </c>
      <c r="C23" s="29">
        <f t="shared" si="1"/>
        <v>18.240302473309779</v>
      </c>
      <c r="D23" s="29">
        <v>17.3</v>
      </c>
    </row>
    <row r="24" spans="1:8" s="3" customFormat="1" ht="21" customHeight="1" x14ac:dyDescent="0.3">
      <c r="A24" s="12" t="s">
        <v>11</v>
      </c>
      <c r="B24" s="29">
        <f t="shared" si="2"/>
        <v>17.375370024170795</v>
      </c>
      <c r="C24" s="29">
        <v>20</v>
      </c>
      <c r="D24" s="29">
        <f>D8/$D$4*100</f>
        <v>15.081463810134267</v>
      </c>
    </row>
    <row r="25" spans="1:8" s="3" customFormat="1" ht="21" customHeight="1" x14ac:dyDescent="0.3">
      <c r="A25" s="13" t="s">
        <v>10</v>
      </c>
      <c r="B25" s="30">
        <f t="shared" si="2"/>
        <v>13.727756469672045</v>
      </c>
      <c r="C25" s="30">
        <f t="shared" si="1"/>
        <v>15.983619203626631</v>
      </c>
      <c r="D25" s="30">
        <f>SUM(D26:D28)</f>
        <v>11.716517317055569</v>
      </c>
    </row>
    <row r="26" spans="1:8" s="3" customFormat="1" ht="21" customHeight="1" x14ac:dyDescent="0.3">
      <c r="A26" s="12" t="s">
        <v>9</v>
      </c>
      <c r="B26" s="29">
        <f t="shared" si="2"/>
        <v>10.827478404502905</v>
      </c>
      <c r="C26" s="29">
        <f t="shared" si="1"/>
        <v>12.320735040618661</v>
      </c>
      <c r="D26" s="29">
        <f t="shared" ref="D26:D28" si="3">D10/$D$4*100</f>
        <v>9.4963345318091328</v>
      </c>
    </row>
    <row r="27" spans="1:8" s="3" customFormat="1" ht="21" customHeight="1" x14ac:dyDescent="0.3">
      <c r="A27" s="12" t="s">
        <v>8</v>
      </c>
      <c r="B27" s="29">
        <f t="shared" si="2"/>
        <v>2.8266278258176443</v>
      </c>
      <c r="C27" s="29">
        <f t="shared" si="1"/>
        <v>3.6628841630079711</v>
      </c>
      <c r="D27" s="29">
        <f t="shared" si="3"/>
        <v>2.0811581775810031</v>
      </c>
    </row>
    <row r="28" spans="1:8" s="3" customFormat="1" ht="21" customHeight="1" x14ac:dyDescent="0.3">
      <c r="A28" s="14" t="s">
        <v>7</v>
      </c>
      <c r="B28" s="29">
        <f t="shared" si="2"/>
        <v>7.3502117469629397E-2</v>
      </c>
      <c r="C28" s="17" t="s">
        <v>0</v>
      </c>
      <c r="D28" s="29">
        <f t="shared" si="3"/>
        <v>0.13902460766543423</v>
      </c>
    </row>
    <row r="29" spans="1:8" s="3" customFormat="1" ht="21" customHeight="1" x14ac:dyDescent="0.3">
      <c r="A29" s="13" t="s">
        <v>6</v>
      </c>
      <c r="B29" s="30">
        <f>SUM(B30:B32)</f>
        <v>14.717863723380141</v>
      </c>
      <c r="C29" s="30">
        <f>SUM(C30:C32)</f>
        <v>14.795954324244532</v>
      </c>
      <c r="D29" s="30">
        <f>SUM(D30:D32)</f>
        <v>14.648581992299757</v>
      </c>
    </row>
    <row r="30" spans="1:8" s="3" customFormat="1" ht="21" customHeight="1" x14ac:dyDescent="0.3">
      <c r="A30" s="14" t="s">
        <v>5</v>
      </c>
      <c r="B30" s="29">
        <f>B14/$B$4*100</f>
        <v>8.26164608296172</v>
      </c>
      <c r="C30" s="29">
        <f t="shared" si="1"/>
        <v>7.4317768402205688</v>
      </c>
      <c r="D30" s="29">
        <f>D14/$D$4*100</f>
        <v>9.0014220403519865</v>
      </c>
    </row>
    <row r="31" spans="1:8" s="3" customFormat="1" ht="21" customHeight="1" x14ac:dyDescent="0.3">
      <c r="A31" s="14" t="s">
        <v>4</v>
      </c>
      <c r="B31" s="29">
        <f t="shared" ref="B31:B32" si="4">B15/$B$4*100</f>
        <v>3.9107543219047574</v>
      </c>
      <c r="C31" s="29">
        <f t="shared" si="1"/>
        <v>5.6918505538042492</v>
      </c>
      <c r="D31" s="29">
        <f t="shared" ref="D31:D32" si="5">D15/$D$4*100</f>
        <v>2.3233507515589382</v>
      </c>
    </row>
    <row r="32" spans="1:8" s="3" customFormat="1" ht="21" customHeight="1" x14ac:dyDescent="0.3">
      <c r="A32" s="14" t="s">
        <v>3</v>
      </c>
      <c r="B32" s="29">
        <f t="shared" si="4"/>
        <v>2.5454633185136641</v>
      </c>
      <c r="C32" s="29">
        <f t="shared" si="1"/>
        <v>1.6723269302197123</v>
      </c>
      <c r="D32" s="29">
        <f t="shared" si="5"/>
        <v>3.3238092003888324</v>
      </c>
    </row>
    <row r="33" spans="1:4" s="3" customFormat="1" ht="21" customHeight="1" x14ac:dyDescent="0.3">
      <c r="A33" s="12" t="s">
        <v>2</v>
      </c>
      <c r="B33" s="31" t="s">
        <v>25</v>
      </c>
      <c r="C33" s="31" t="s">
        <v>25</v>
      </c>
      <c r="D33" s="17" t="s">
        <v>0</v>
      </c>
    </row>
    <row r="34" spans="1:4" s="3" customFormat="1" ht="21" customHeight="1" x14ac:dyDescent="0.3">
      <c r="A34" s="15" t="s">
        <v>1</v>
      </c>
      <c r="B34" s="32" t="s">
        <v>25</v>
      </c>
      <c r="C34" s="27" t="s">
        <v>0</v>
      </c>
      <c r="D34" s="32" t="s">
        <v>25</v>
      </c>
    </row>
    <row r="35" spans="1:4" ht="24" customHeight="1" x14ac:dyDescent="0.35">
      <c r="A35" s="26" t="s">
        <v>24</v>
      </c>
    </row>
    <row r="36" spans="1:4" ht="22.5" customHeight="1" x14ac:dyDescent="0.35">
      <c r="A36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2021-12-12T09:05:38Z</cp:lastPrinted>
  <dcterms:created xsi:type="dcterms:W3CDTF">2017-03-06T02:14:49Z</dcterms:created>
  <dcterms:modified xsi:type="dcterms:W3CDTF">2021-12-13T04:07:29Z</dcterms:modified>
</cp:coreProperties>
</file>