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2.ธันวา55_ok\"/>
    </mc:Choice>
  </mc:AlternateContent>
  <bookViews>
    <workbookView xWindow="-525" yWindow="-75" windowWidth="10065" windowHeight="8655" tabRatio="658"/>
  </bookViews>
  <sheets>
    <sheet name="ตารางที่6" sheetId="21" r:id="rId1"/>
  </sheets>
  <definedNames>
    <definedName name="_xlnm.Print_Area" localSheetId="0">ตารางที่6!$A$1:$D$29</definedName>
  </definedNames>
  <calcPr calcId="152511"/>
</workbook>
</file>

<file path=xl/calcChain.xml><?xml version="1.0" encoding="utf-8"?>
<calcChain xmlns="http://schemas.openxmlformats.org/spreadsheetml/2006/main">
  <c r="C6" i="21" l="1"/>
  <c r="C21" i="21" s="1"/>
  <c r="B15" i="21"/>
  <c r="B14" i="21"/>
  <c r="B13" i="21"/>
  <c r="B12" i="21"/>
  <c r="B11" i="21"/>
  <c r="B10" i="21"/>
  <c r="B9" i="21"/>
  <c r="B8" i="21"/>
  <c r="D6" i="21"/>
  <c r="D26" i="21" s="1"/>
  <c r="C23" i="21" l="1"/>
  <c r="D24" i="21"/>
  <c r="C19" i="21"/>
  <c r="D23" i="21"/>
  <c r="D20" i="21"/>
  <c r="D17" i="21"/>
  <c r="C26" i="21"/>
  <c r="C24" i="21"/>
  <c r="C20" i="21"/>
  <c r="C17" i="21"/>
  <c r="C22" i="21"/>
  <c r="C25" i="21"/>
  <c r="D19" i="21"/>
  <c r="D22" i="21"/>
  <c r="D21" i="21"/>
  <c r="B6" i="21"/>
  <c r="B23" i="21" s="1"/>
  <c r="D25" i="21"/>
  <c r="B22" i="21" l="1"/>
  <c r="B21" i="21"/>
  <c r="B26" i="21"/>
  <c r="B17" i="21"/>
  <c r="B20" i="21"/>
  <c r="B24" i="2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<sst xmlns="http://schemas.openxmlformats.org/spreadsheetml/2006/main" count="30" uniqueCount="21">
  <si>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</si>
  <si>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</si>
  <si>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</si>
  <si>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</si>
  <si>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</si>
  <si>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</si>
  <si>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</si>
  <si>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</si>
  <si>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</si>
  <si>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</si>
  <si>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</si>
  <si>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</si>
  <si>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</si>
  <si>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</si>
  <si>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</si>
  <si>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</si>
  <si>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</si>
  <si>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</si>
  <si>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</si>
  <si>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2555</t>
  </si>
  <si>
    <t xml:space="preserve">                เดือนธันวาคม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</si>
</sst>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0" fontId="4" fillId="2" borderId="0" xfId="3" applyFont="1" applyFill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0" applyFont="1"/>
    <xf numFmtId="3" fontId="5" fillId="0" borderId="0" xfId="0" applyNumberFormat="1" applyFont="1" applyFill="1" applyAlignment="1">
      <alignment horizontal="righ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topLeftCell="A10" zoomScale="80" zoomScaleNormal="75" zoomScaleSheetLayoutView="80" workbookViewId="0">
      <selection activeCell="H11" sqref="H11"/>
    </sheetView>
  </sheetViews>
  <sheetFormatPr defaultRowHeight="30.75" customHeight="1" x14ac:dyDescent="0.35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 x14ac:dyDescent="0.35">
      <c r="A1" s="7" t="s">
        <v>17</v>
      </c>
      <c r="B1" s="5"/>
      <c r="C1" s="5"/>
      <c r="D1" s="5"/>
    </row>
    <row r="2" spans="1:4" s="1" customFormat="1" ht="23.25" x14ac:dyDescent="0.35">
      <c r="A2" s="2" t="s">
        <v>20</v>
      </c>
    </row>
    <row r="3" spans="1:4" s="5" customFormat="1" ht="9" customHeight="1" x14ac:dyDescent="0.35"/>
    <row r="4" spans="1:4" s="4" customFormat="1" ht="27" customHeight="1" x14ac:dyDescent="0.35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 x14ac:dyDescent="0.35">
      <c r="A5" s="10"/>
      <c r="B5" s="32" t="s">
        <v>14</v>
      </c>
      <c r="C5" s="32"/>
      <c r="D5" s="32"/>
    </row>
    <row r="6" spans="1:4" s="12" customFormat="1" ht="25.5" customHeight="1" x14ac:dyDescent="0.35">
      <c r="A6" s="11" t="s">
        <v>3</v>
      </c>
      <c r="B6" s="29">
        <f>SUM(C6:D6)</f>
        <v>417572.46</v>
      </c>
      <c r="C6" s="28">
        <f>C8+C9+C10+C11+C12+C13+C14+C15</f>
        <v>232410.07</v>
      </c>
      <c r="D6" s="23">
        <f>D8+D9+D10+D11+D12+D13+D14+D15</f>
        <v>185162.39</v>
      </c>
    </row>
    <row r="7" spans="1:4" s="12" customFormat="1" ht="13.5" customHeight="1" x14ac:dyDescent="0.5">
      <c r="A7" s="11"/>
      <c r="B7" s="24"/>
      <c r="C7" s="25"/>
      <c r="D7" s="24"/>
    </row>
    <row r="8" spans="1:4" s="6" customFormat="1" ht="27" x14ac:dyDescent="0.35">
      <c r="A8" s="13" t="s">
        <v>15</v>
      </c>
      <c r="B8" s="26">
        <f t="shared" ref="B8:B15" si="0">SUM(C8:D8)</f>
        <v>940.43999999999994</v>
      </c>
      <c r="C8" s="31">
        <v>621.92999999999995</v>
      </c>
      <c r="D8" s="31">
        <v>318.51</v>
      </c>
    </row>
    <row r="9" spans="1:4" s="6" customFormat="1" ht="30.75" customHeight="1" x14ac:dyDescent="0.35">
      <c r="A9" s="14" t="s">
        <v>6</v>
      </c>
      <c r="B9" s="26">
        <f t="shared" si="0"/>
        <v>363.18</v>
      </c>
      <c r="C9" s="31">
        <v>363.18</v>
      </c>
      <c r="D9" s="31">
        <v>0</v>
      </c>
    </row>
    <row r="10" spans="1:4" s="6" customFormat="1" ht="30.75" customHeight="1" x14ac:dyDescent="0.35">
      <c r="A10" s="13" t="s">
        <v>7</v>
      </c>
      <c r="B10" s="26">
        <f>SUM(C10:D10)</f>
        <v>15051.92</v>
      </c>
      <c r="C10" s="31">
        <v>8406.68</v>
      </c>
      <c r="D10" s="31">
        <v>6645.24</v>
      </c>
    </row>
    <row r="11" spans="1:4" s="6" customFormat="1" ht="30.75" customHeight="1" x14ac:dyDescent="0.35">
      <c r="A11" s="13" t="s">
        <v>8</v>
      </c>
      <c r="B11" s="26">
        <f t="shared" si="0"/>
        <v>33115.61</v>
      </c>
      <c r="C11" s="31">
        <v>19349.849999999999</v>
      </c>
      <c r="D11" s="31">
        <v>13765.76</v>
      </c>
    </row>
    <row r="12" spans="1:4" s="5" customFormat="1" ht="30.75" customHeight="1" x14ac:dyDescent="0.35">
      <c r="A12" s="13" t="s">
        <v>9</v>
      </c>
      <c r="B12" s="26">
        <f t="shared" si="0"/>
        <v>28664.239999999998</v>
      </c>
      <c r="C12" s="31">
        <v>14102.64</v>
      </c>
      <c r="D12" s="31">
        <v>14561.6</v>
      </c>
    </row>
    <row r="13" spans="1:4" s="5" customFormat="1" ht="30.75" customHeight="1" x14ac:dyDescent="0.35">
      <c r="A13" s="13" t="s">
        <v>10</v>
      </c>
      <c r="B13" s="26">
        <f t="shared" si="0"/>
        <v>39675.86</v>
      </c>
      <c r="C13" s="31">
        <v>20146.78</v>
      </c>
      <c r="D13" s="31">
        <v>19529.080000000002</v>
      </c>
    </row>
    <row r="14" spans="1:4" s="5" customFormat="1" ht="30.75" customHeight="1" x14ac:dyDescent="0.35">
      <c r="A14" s="13" t="s">
        <v>11</v>
      </c>
      <c r="B14" s="26">
        <f t="shared" si="0"/>
        <v>165945.75</v>
      </c>
      <c r="C14" s="31">
        <v>92610.27</v>
      </c>
      <c r="D14" s="31">
        <v>73335.48</v>
      </c>
    </row>
    <row r="15" spans="1:4" s="5" customFormat="1" ht="30.75" customHeight="1" x14ac:dyDescent="0.35">
      <c r="A15" s="15" t="s">
        <v>12</v>
      </c>
      <c r="B15" s="26">
        <f t="shared" si="0"/>
        <v>133815.46000000002</v>
      </c>
      <c r="C15" s="31">
        <v>76808.740000000005</v>
      </c>
      <c r="D15" s="31">
        <v>57006.720000000001</v>
      </c>
    </row>
    <row r="16" spans="1:4" s="5" customFormat="1" ht="30" customHeight="1" x14ac:dyDescent="0.35">
      <c r="B16" s="33" t="s">
        <v>4</v>
      </c>
      <c r="C16" s="33"/>
      <c r="D16" s="33"/>
    </row>
    <row r="17" spans="1:8" s="12" customFormat="1" ht="26.25" customHeight="1" x14ac:dyDescent="0.5">
      <c r="A17" s="11" t="s">
        <v>3</v>
      </c>
      <c r="B17" s="16">
        <f>+B6/$B$6*100</f>
        <v>100</v>
      </c>
      <c r="C17" s="16">
        <f>+C6/$C$6*100</f>
        <v>100</v>
      </c>
      <c r="D17" s="16">
        <f>+D6/$D$6*100</f>
        <v>100</v>
      </c>
      <c r="F17" s="17"/>
      <c r="G17" s="17"/>
      <c r="H17" s="17"/>
    </row>
    <row r="18" spans="1:8" s="12" customFormat="1" ht="6" customHeight="1" x14ac:dyDescent="0.5">
      <c r="A18" s="11"/>
      <c r="B18" s="16"/>
      <c r="C18" s="18"/>
      <c r="D18" s="16"/>
      <c r="G18" s="27"/>
    </row>
    <row r="19" spans="1:8" s="6" customFormat="1" ht="27.75" customHeight="1" x14ac:dyDescent="0.5">
      <c r="A19" s="13" t="s">
        <v>15</v>
      </c>
      <c r="B19" s="18">
        <v>0.2</v>
      </c>
      <c r="C19" s="18">
        <f>+C8/$C$6*100</f>
        <v>0.26760028083120491</v>
      </c>
      <c r="D19" s="18">
        <f>+D8/$D$6*100</f>
        <v>0.17201657420818556</v>
      </c>
      <c r="F19" s="19"/>
      <c r="G19" s="19"/>
      <c r="H19" s="19"/>
    </row>
    <row r="20" spans="1:8" s="6" customFormat="1" ht="30.75" customHeight="1" x14ac:dyDescent="0.5">
      <c r="A20" s="14" t="s">
        <v>6</v>
      </c>
      <c r="B20" s="18">
        <f t="shared" ref="B20:B24" si="1">+B9/$B$6*100</f>
        <v>8.6974126598291471E-2</v>
      </c>
      <c r="C20" s="18">
        <f t="shared" ref="C20:C26" si="2">+C9/$C$6*100</f>
        <v>0.15626689497576418</v>
      </c>
      <c r="D20" s="18">
        <f t="shared" ref="D20:D25" si="3">+D9/$D$6*100</f>
        <v>0</v>
      </c>
      <c r="F20" s="19"/>
      <c r="G20" s="19"/>
      <c r="H20" s="19"/>
    </row>
    <row r="21" spans="1:8" s="6" customFormat="1" ht="30.75" customHeight="1" x14ac:dyDescent="0.5">
      <c r="A21" s="13" t="s">
        <v>7</v>
      </c>
      <c r="B21" s="18">
        <f>+B10/$B$6*100</f>
        <v>3.6046246919636413</v>
      </c>
      <c r="C21" s="18">
        <f t="shared" si="2"/>
        <v>3.6171754519931083</v>
      </c>
      <c r="D21" s="18">
        <f t="shared" si="3"/>
        <v>3.5888713685322378</v>
      </c>
      <c r="F21" s="19"/>
      <c r="G21" s="19"/>
      <c r="H21" s="19"/>
    </row>
    <row r="22" spans="1:8" s="6" customFormat="1" ht="30.75" customHeight="1" x14ac:dyDescent="0.5">
      <c r="A22" s="13" t="s">
        <v>8</v>
      </c>
      <c r="B22" s="18">
        <f t="shared" si="1"/>
        <v>7.9305062407611846</v>
      </c>
      <c r="C22" s="18">
        <f t="shared" si="2"/>
        <v>8.3257364880962328</v>
      </c>
      <c r="D22" s="18">
        <f t="shared" si="3"/>
        <v>7.4344255331765812</v>
      </c>
      <c r="F22" s="19"/>
      <c r="G22" s="19"/>
      <c r="H22" s="19"/>
    </row>
    <row r="23" spans="1:8" s="5" customFormat="1" ht="30.75" customHeight="1" x14ac:dyDescent="0.35">
      <c r="A23" s="13" t="s">
        <v>9</v>
      </c>
      <c r="B23" s="18">
        <f>+B12/$B$6*100+0.01</f>
        <v>6.8744948471937057</v>
      </c>
      <c r="C23" s="18">
        <f>+C12/$C$6*100</f>
        <v>6.0679986886970942</v>
      </c>
      <c r="D23" s="18">
        <f>+D12/$D$6*100</f>
        <v>7.8642320397787042</v>
      </c>
      <c r="F23" s="19"/>
      <c r="G23" s="19"/>
      <c r="H23" s="19"/>
    </row>
    <row r="24" spans="1:8" s="5" customFormat="1" ht="30.75" customHeight="1" x14ac:dyDescent="0.35">
      <c r="A24" s="13" t="s">
        <v>10</v>
      </c>
      <c r="B24" s="18">
        <f t="shared" si="1"/>
        <v>9.5015509404044511</v>
      </c>
      <c r="C24" s="18">
        <f t="shared" si="2"/>
        <v>8.6686347110518902</v>
      </c>
      <c r="D24" s="18">
        <f>+D13/$D$6*100</f>
        <v>10.547001472599268</v>
      </c>
      <c r="F24" s="19"/>
      <c r="G24" s="19"/>
      <c r="H24" s="19"/>
    </row>
    <row r="25" spans="1:8" s="5" customFormat="1" ht="30.75" customHeight="1" x14ac:dyDescent="0.35">
      <c r="A25" s="13" t="s">
        <v>11</v>
      </c>
      <c r="B25" s="18">
        <v>39.799999999999997</v>
      </c>
      <c r="C25" s="18">
        <f t="shared" si="2"/>
        <v>39.847787146228221</v>
      </c>
      <c r="D25" s="18">
        <f t="shared" si="3"/>
        <v>39.606034465206449</v>
      </c>
      <c r="F25" s="19"/>
      <c r="G25" s="19"/>
      <c r="H25" s="19"/>
    </row>
    <row r="26" spans="1:8" s="5" customFormat="1" ht="30.75" customHeight="1" x14ac:dyDescent="0.35">
      <c r="A26" s="20" t="s">
        <v>12</v>
      </c>
      <c r="B26" s="21">
        <f>+B15/$B$6*100</f>
        <v>32.046045373777766</v>
      </c>
      <c r="C26" s="21">
        <f t="shared" si="2"/>
        <v>33.04880033812649</v>
      </c>
      <c r="D26" s="21">
        <f>+D15/$D$6*100</f>
        <v>30.787418546498564</v>
      </c>
      <c r="F26" s="19"/>
      <c r="G26" s="19"/>
      <c r="H26" s="19"/>
    </row>
    <row r="27" spans="1:8" s="5" customFormat="1" ht="27" x14ac:dyDescent="0.35">
      <c r="A27" s="5" t="s">
        <v>16</v>
      </c>
      <c r="C27" s="22"/>
    </row>
    <row r="28" spans="1:8" s="30" customFormat="1" ht="30.75" customHeight="1" x14ac:dyDescent="0.5">
      <c r="A28" s="30" t="s">
        <v>18</v>
      </c>
    </row>
    <row r="29" spans="1:8" s="30" customFormat="1" ht="27" customHeight="1" x14ac:dyDescent="0.5">
      <c r="A29" s="30" t="s">
        <v>19</v>
      </c>
    </row>
    <row r="65" spans="1:1" ht="30.75" customHeight="1" x14ac:dyDescent="0.35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2017-06-01T02:31:14Z</dcterms:modified>
</cp:coreProperties>
</file>