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<sst xmlns="http://schemas.openxmlformats.org/spreadsheetml/2006/main" count="22" uniqueCount="13">
  <si>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เขตการปกครอง</t>
  </si>
  <si>
    <t>รวม</t>
  </si>
  <si>
    <t>จำนวน</t>
  </si>
  <si>
    <t>ร้อยละ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</si>
  <si>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</si>
  <si>
    <t>ตาราง  2  จำนวนและอัตราร้อยละของประชากร  จำแนกตามเพศ  เขตการปกครอง  และประเภทครัวเรือน  จังหวัดจันทบุรี  พ.ศ.2543</t>
  </si>
  <si>
    <t>และประเภทครัวเรือน</t>
  </si>
  <si>
    <t xml:space="preserve">     ครัวเรือนส่วนบุคคล</t>
  </si>
  <si>
    <t xml:space="preserve">     ครัวเรือนพิเศษ</t>
  </si>
  <si>
    <t>ในเขตเทศบาล</t>
  </si>
  <si>
    <t>นอกเขตเทศบาล</t>
  </si>
  <si>
    <t>ชาย</t>
  </si>
  <si>
    <t>หญิง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</si>
</sst>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89" fontId="3" fillId="0" borderId="1" xfId="0" applyNumberFormat="1" applyFont="1" applyBorder="1" applyAlignment="1">
      <alignment/>
    </xf>
    <xf numFmtId="189" fontId="1" fillId="0" borderId="1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9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16.7109375" style="1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7" width="14.7109375" style="1" customWidth="1"/>
    <col min="8" max="16384" width="9.140625" style="1" customWidth="1"/>
  </cols>
  <sheetData>
    <row r="1" s="2" customFormat="1" ht="23.25">
      <c r="A1" s="2" t="s">
        <v>5</v>
      </c>
    </row>
    <row r="3" spans="1:7" ht="24">
      <c r="A3" s="15" t="s">
        <v>0</v>
      </c>
      <c r="B3" s="18" t="s">
        <v>1</v>
      </c>
      <c r="C3" s="19"/>
      <c r="D3" s="18" t="s">
        <v>11</v>
      </c>
      <c r="E3" s="19"/>
      <c r="F3" s="18" t="s">
        <v>12</v>
      </c>
      <c r="G3" s="19"/>
    </row>
    <row r="4" spans="1:7" ht="24">
      <c r="A4" s="16" t="s">
        <v>6</v>
      </c>
      <c r="B4" s="13" t="s">
        <v>2</v>
      </c>
      <c r="C4" s="13" t="s">
        <v>3</v>
      </c>
      <c r="D4" s="13" t="s">
        <v>2</v>
      </c>
      <c r="E4" s="13" t="s">
        <v>3</v>
      </c>
      <c r="F4" s="13" t="s">
        <v>2</v>
      </c>
      <c r="G4" s="13" t="s">
        <v>3</v>
      </c>
    </row>
    <row r="5" spans="1:7" s="3" customFormat="1" ht="18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s="2" customFormat="1" ht="23.25">
      <c r="A6" s="4" t="s">
        <v>1</v>
      </c>
      <c r="B6" s="7">
        <f>+B9+B12</f>
        <v>455700</v>
      </c>
      <c r="C6" s="10">
        <f>+B6*100/$B$6</f>
        <v>100</v>
      </c>
      <c r="D6" s="7">
        <f>+D9+D12</f>
        <v>231900</v>
      </c>
      <c r="E6" s="10">
        <f>+D6*100/$B$6</f>
        <v>50.88874259381172</v>
      </c>
      <c r="F6" s="7">
        <f>+F9+F12</f>
        <v>223800</v>
      </c>
      <c r="G6" s="10">
        <f>+F6*100/$B$6</f>
        <v>49.11125740618828</v>
      </c>
    </row>
    <row r="7" spans="1:7" ht="24">
      <c r="A7" s="5" t="s">
        <v>7</v>
      </c>
      <c r="B7" s="17">
        <f>+B10+B13</f>
        <v>454978</v>
      </c>
      <c r="C7" s="11">
        <f>+B7*100/$B$7</f>
        <v>100</v>
      </c>
      <c r="D7" s="17">
        <f>+D10+D13</f>
        <v>231487</v>
      </c>
      <c r="E7" s="11">
        <f>+D7*100/$B$7</f>
        <v>50.8787238064258</v>
      </c>
      <c r="F7" s="17">
        <f>+F10+F13</f>
        <v>223491</v>
      </c>
      <c r="G7" s="11">
        <f>+F7*100/$B$7</f>
        <v>49.1212761935742</v>
      </c>
    </row>
    <row r="8" spans="1:7" ht="24">
      <c r="A8" s="5" t="s">
        <v>8</v>
      </c>
      <c r="B8" s="17">
        <f>+B11+B14</f>
        <v>722</v>
      </c>
      <c r="C8" s="11">
        <f>+B8*100/$B$8</f>
        <v>100</v>
      </c>
      <c r="D8" s="17">
        <f>+D11+D14</f>
        <v>413</v>
      </c>
      <c r="E8" s="11">
        <f>+D8*100/$B$8</f>
        <v>57.202216066481995</v>
      </c>
      <c r="F8" s="17">
        <f>+F11+F14</f>
        <v>309</v>
      </c>
      <c r="G8" s="11">
        <f>+F8*100/$B$8</f>
        <v>42.797783933518005</v>
      </c>
    </row>
    <row r="9" spans="1:7" s="2" customFormat="1" ht="23.25">
      <c r="A9" s="4" t="s">
        <v>9</v>
      </c>
      <c r="B9" s="7">
        <f>+B10+B11</f>
        <v>150000</v>
      </c>
      <c r="C9" s="10">
        <f>+B9*100/$B$9</f>
        <v>100</v>
      </c>
      <c r="D9" s="7">
        <f>+D10+D11</f>
        <v>74400</v>
      </c>
      <c r="E9" s="10">
        <f>+D9*100/$B$9</f>
        <v>49.6</v>
      </c>
      <c r="F9" s="7">
        <f>+F10+F11</f>
        <v>75600</v>
      </c>
      <c r="G9" s="10">
        <f>+F9*100/$B$9</f>
        <v>50.4</v>
      </c>
    </row>
    <row r="10" spans="1:7" ht="24">
      <c r="A10" s="5" t="s">
        <v>7</v>
      </c>
      <c r="B10" s="17">
        <v>149278</v>
      </c>
      <c r="C10" s="11">
        <f>+B10*100/$B$10</f>
        <v>100</v>
      </c>
      <c r="D10" s="17">
        <v>73987</v>
      </c>
      <c r="E10" s="11">
        <f>+D10*100/$B$10</f>
        <v>49.56323101863637</v>
      </c>
      <c r="F10" s="17">
        <v>75291</v>
      </c>
      <c r="G10" s="11">
        <f>+F10*100/$B$10</f>
        <v>50.43676898136363</v>
      </c>
    </row>
    <row r="11" spans="1:7" ht="24">
      <c r="A11" s="5" t="s">
        <v>8</v>
      </c>
      <c r="B11" s="17">
        <v>722</v>
      </c>
      <c r="C11" s="11">
        <f>+B11*100/$B$11</f>
        <v>100</v>
      </c>
      <c r="D11" s="17">
        <v>413</v>
      </c>
      <c r="E11" s="11">
        <f>+D11*100/$B$11</f>
        <v>57.202216066481995</v>
      </c>
      <c r="F11" s="17">
        <v>309</v>
      </c>
      <c r="G11" s="11">
        <f>+F11*100/$B$11</f>
        <v>42.797783933518005</v>
      </c>
    </row>
    <row r="12" spans="1:7" s="2" customFormat="1" ht="23.25">
      <c r="A12" s="4" t="s">
        <v>10</v>
      </c>
      <c r="B12" s="7">
        <f>+B13+B14</f>
        <v>305700</v>
      </c>
      <c r="C12" s="10">
        <f>+B12*100/$B$12</f>
        <v>100</v>
      </c>
      <c r="D12" s="7">
        <f>+D13+D14</f>
        <v>157500</v>
      </c>
      <c r="E12" s="10">
        <f>+D12*100/$B$12</f>
        <v>51.52109911678116</v>
      </c>
      <c r="F12" s="7">
        <f>+F13+F14</f>
        <v>148200</v>
      </c>
      <c r="G12" s="10">
        <f>+F12*100/$B$12</f>
        <v>48.47890088321884</v>
      </c>
    </row>
    <row r="13" spans="1:7" ht="24">
      <c r="A13" s="5" t="s">
        <v>7</v>
      </c>
      <c r="B13" s="8">
        <v>305700</v>
      </c>
      <c r="C13" s="11">
        <f>+B13*100/$B$13</f>
        <v>100</v>
      </c>
      <c r="D13" s="8">
        <v>157500</v>
      </c>
      <c r="E13" s="11">
        <f>+D13*100/$B$13</f>
        <v>51.52109911678116</v>
      </c>
      <c r="F13" s="8">
        <v>148200</v>
      </c>
      <c r="G13" s="11">
        <f>+F13*100/$B$13</f>
        <v>48.47890088321884</v>
      </c>
    </row>
    <row r="14" spans="1:7" ht="24">
      <c r="A14" s="6" t="s">
        <v>8</v>
      </c>
      <c r="B14" s="9">
        <v>0</v>
      </c>
      <c r="C14" s="12">
        <v>0</v>
      </c>
      <c r="D14" s="9">
        <v>0</v>
      </c>
      <c r="E14" s="12">
        <v>0</v>
      </c>
      <c r="F14" s="9">
        <v>0</v>
      </c>
      <c r="G14" s="9">
        <v>0</v>
      </c>
    </row>
    <row r="16" ht="24">
      <c r="A16" s="1" t="s">
        <v>4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horizontalDpi="1200" verticalDpi="12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2005-03-03T06:55:17Z</cp:lastPrinted>
  <dcterms:created xsi:type="dcterms:W3CDTF">2005-03-03T06:43:06Z</dcterms:created>
  <dcterms:modified xsi:type="dcterms:W3CDTF">2005-03-04T01:56:07Z</dcterms:modified>
  <cp:category/>
  <cp:version/>
  <cp:contentType/>
  <cp:contentStatus/>
</cp:coreProperties>
</file>