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OWNER\Desktop\สรง 65\ไตรมาส 1\"/>
    </mc:Choice>
  </mc:AlternateContent>
  <xr:revisionPtr revIDLastSave="0" documentId="13_ncr:1_{0CE4DB04-C3C9-4125-A5CD-FB17ED2730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19" i="1"/>
  <c r="B29" i="1"/>
  <c r="B28" i="1"/>
  <c r="B27" i="1"/>
  <c r="B26" i="1"/>
  <c r="C19" i="1"/>
  <c r="C20" i="1"/>
  <c r="D19" i="1"/>
  <c r="D28" i="1"/>
  <c r="D29" i="1"/>
  <c r="C28" i="1"/>
  <c r="B20" i="1"/>
  <c r="D21" i="1"/>
  <c r="D22" i="1"/>
  <c r="D23" i="1"/>
  <c r="D24" i="1"/>
  <c r="D25" i="1"/>
  <c r="D26" i="1"/>
  <c r="D27" i="1"/>
  <c r="D20" i="1"/>
  <c r="C21" i="1"/>
  <c r="C22" i="1"/>
  <c r="C23" i="1"/>
  <c r="C24" i="1"/>
  <c r="C25" i="1"/>
  <c r="C26" i="1"/>
  <c r="C27" i="1"/>
  <c r="C29" i="1"/>
  <c r="B21" i="1"/>
  <c r="B22" i="1"/>
  <c r="B23" i="1"/>
  <c r="B24" i="1"/>
</calcChain>
</file>

<file path=xl/sharedStrings.xml><?xml version="1.0" encoding="utf-8"?>
<sst xmlns="http://schemas.openxmlformats.org/spreadsheetml/2006/main" count="33" uniqueCount="23">
  <si>
    <t>สถานภาพแรงงาน</t>
  </si>
  <si>
    <t>รวม</t>
  </si>
  <si>
    <t>ชาย</t>
  </si>
  <si>
    <t>หญิง</t>
  </si>
  <si>
    <t>จำนวน (คน)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</si>
  <si>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</si>
  <si>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</si>
  <si>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</si>
  <si>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</si>
  <si>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</si>
  <si>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</si>
  <si>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</si>
  <si>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</si>
  <si>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</si>
  <si>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>ร้อยละ</t>
  </si>
  <si>
    <t>หมายเหตุ : ปรับใช้ค่าคาดประมาณประชากร ของประเทศไทยชุดใหม่ (พ.ศ. 2553-2583)</t>
  </si>
  <si>
    <t>ตารางที่  1  จำนวน และร้อยละของประชากรอายุ 15 ปีขึ้นไป จำแนกตามสถานภาพแรงงาน</t>
  </si>
  <si>
    <t xml:space="preserve">         สำนักงานสถิติแห่งชาติ  กระทรวงดิจิทัลเพื่อเศรษฐกิจและสังคม</t>
  </si>
  <si>
    <t>ที่มา : สรุปผลการสำรวจภาวะการทำงานของประชากรจังหวัดบุรีรัมย์ ไตรมาสที่ 1 (มกราคม - มีนาคม)  2565</t>
  </si>
  <si>
    <t xml:space="preserve">               และเพศ จังหวัดบุรีรัมย์ ไตรมาสที่ 1 (มกราคม-มีนาคม) พ.ศ. 2565</t>
  </si>
  <si>
    <t xml:space="preserve">   2.4  อื่นๆ</t>
  </si>
  <si>
    <t xml:space="preserve">  2.3 ยังเด็ก/ชรา ป่วย/พิการจนไม่สามารถทำงานได้</t>
  </si>
  <si>
    <t xml:space="preserve"> 2.3 ยังเด็ก/ชรา ป่วย/พิการจนไม่สามารถทำงานได้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</si>
</sst>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164" fontId="3" fillId="0" borderId="3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/>
    <xf numFmtId="3" fontId="3" fillId="0" borderId="0" xfId="0" applyNumberFormat="1" applyFont="1" applyFill="1" applyAlignment="1">
      <alignment horizontal="right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Fill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zoomScaleNormal="100" zoomScalePageLayoutView="80" workbookViewId="0">
      <selection activeCell="I25" sqref="I25"/>
    </sheetView>
  </sheetViews>
  <sheetFormatPr defaultRowHeight="21"/>
  <cols>
    <col min="1" max="1" width="27.42578125" style="16" customWidth="1"/>
    <col min="2" max="2" width="13.42578125" style="16" customWidth="1"/>
    <col min="3" max="3" width="14.140625" style="16" customWidth="1"/>
    <col min="4" max="4" width="15.28515625" style="16" customWidth="1"/>
    <col min="5" max="16384" width="9.140625" style="16"/>
  </cols>
  <sheetData>
    <row r="1" spans="1:4">
      <c r="A1" s="1" t="s">
        <v>16</v>
      </c>
      <c r="B1" s="4"/>
      <c r="C1" s="4"/>
      <c r="D1" s="4"/>
    </row>
    <row r="2" spans="1:4">
      <c r="A2" s="1" t="s">
        <v>19</v>
      </c>
      <c r="B2" s="4"/>
      <c r="C2" s="4"/>
      <c r="D2" s="4"/>
    </row>
    <row r="3" spans="1:4">
      <c r="A3" s="14"/>
      <c r="B3" s="14"/>
      <c r="C3" s="14"/>
      <c r="D3" s="14"/>
    </row>
    <row r="4" spans="1:4">
      <c r="A4" s="2" t="s">
        <v>0</v>
      </c>
      <c r="B4" s="3" t="s">
        <v>1</v>
      </c>
      <c r="C4" s="3" t="s">
        <v>2</v>
      </c>
      <c r="D4" s="3" t="s">
        <v>3</v>
      </c>
    </row>
    <row r="5" spans="1:4">
      <c r="A5" s="4"/>
      <c r="B5" s="20" t="s">
        <v>4</v>
      </c>
      <c r="C5" s="20"/>
      <c r="D5" s="20"/>
    </row>
    <row r="6" spans="1:4">
      <c r="A6" s="5" t="s">
        <v>5</v>
      </c>
      <c r="B6" s="19">
        <v>978648</v>
      </c>
      <c r="C6" s="19">
        <v>464890</v>
      </c>
      <c r="D6" s="19">
        <v>513758</v>
      </c>
    </row>
    <row r="7" spans="1:4">
      <c r="A7" s="6" t="s">
        <v>6</v>
      </c>
      <c r="B7" s="17">
        <v>657315.88</v>
      </c>
      <c r="C7" s="17">
        <v>366830.05</v>
      </c>
      <c r="D7" s="17">
        <v>290485.83</v>
      </c>
    </row>
    <row r="8" spans="1:4">
      <c r="A8" s="6" t="s">
        <v>7</v>
      </c>
      <c r="B8" s="17">
        <v>652341.69999999995</v>
      </c>
      <c r="C8" s="17">
        <v>363815.67999999999</v>
      </c>
      <c r="D8" s="17">
        <v>288526.02</v>
      </c>
    </row>
    <row r="9" spans="1:4">
      <c r="A9" s="6" t="s">
        <v>8</v>
      </c>
      <c r="B9" s="17">
        <v>631827.35</v>
      </c>
      <c r="C9" s="17">
        <v>351450.63</v>
      </c>
      <c r="D9" s="17">
        <v>280376.71000000002</v>
      </c>
    </row>
    <row r="10" spans="1:4">
      <c r="A10" s="6" t="s">
        <v>9</v>
      </c>
      <c r="B10" s="17">
        <v>20514.36</v>
      </c>
      <c r="C10" s="17">
        <v>12365.05</v>
      </c>
      <c r="D10" s="17">
        <v>8149.31</v>
      </c>
    </row>
    <row r="11" spans="1:4">
      <c r="A11" s="6" t="s">
        <v>10</v>
      </c>
      <c r="B11" s="17">
        <v>4974.17</v>
      </c>
      <c r="C11" s="17">
        <v>3014.36</v>
      </c>
      <c r="D11" s="17">
        <v>1959.81</v>
      </c>
    </row>
    <row r="12" spans="1:4">
      <c r="A12" s="6" t="s">
        <v>11</v>
      </c>
      <c r="B12" s="17">
        <v>321332.12</v>
      </c>
      <c r="C12" s="17">
        <v>98059.95</v>
      </c>
      <c r="D12" s="17">
        <v>223272.17</v>
      </c>
    </row>
    <row r="13" spans="1:4">
      <c r="A13" s="6" t="s">
        <v>12</v>
      </c>
      <c r="B13" s="17">
        <v>92353.7</v>
      </c>
      <c r="C13" s="17">
        <v>8663.35</v>
      </c>
      <c r="D13" s="17">
        <v>83690.350000000006</v>
      </c>
    </row>
    <row r="14" spans="1:4">
      <c r="A14" s="6" t="s">
        <v>13</v>
      </c>
      <c r="B14" s="17">
        <v>88518.58</v>
      </c>
      <c r="C14" s="17">
        <v>35824.33</v>
      </c>
      <c r="D14" s="17">
        <v>52694.239999999998</v>
      </c>
    </row>
    <row r="15" spans="1:4" ht="42">
      <c r="A15" s="15" t="s">
        <v>21</v>
      </c>
      <c r="B15" s="17">
        <v>126205.43</v>
      </c>
      <c r="C15" s="17">
        <v>44583.75</v>
      </c>
      <c r="D15" s="17">
        <v>81621.679999999993</v>
      </c>
    </row>
    <row r="16" spans="1:4">
      <c r="A16" s="8" t="s">
        <v>20</v>
      </c>
      <c r="B16" s="17">
        <v>14254.42</v>
      </c>
      <c r="C16" s="17">
        <v>8988.52</v>
      </c>
      <c r="D16" s="17">
        <v>5265.91</v>
      </c>
    </row>
    <row r="17" spans="1:4">
      <c r="A17" s="8"/>
      <c r="B17" s="7"/>
      <c r="C17" s="7"/>
      <c r="D17" s="7"/>
    </row>
    <row r="18" spans="1:4">
      <c r="A18" s="9"/>
      <c r="B18" s="21" t="s">
        <v>14</v>
      </c>
      <c r="C18" s="21"/>
      <c r="D18" s="21"/>
    </row>
    <row r="19" spans="1:4">
      <c r="A19" s="5" t="s">
        <v>5</v>
      </c>
      <c r="B19" s="10">
        <f>SUM(B20,B25)</f>
        <v>100</v>
      </c>
      <c r="C19" s="10">
        <f>SUM(C20,C25)</f>
        <v>100</v>
      </c>
      <c r="D19" s="10">
        <f>SUM(D20,D25)</f>
        <v>100</v>
      </c>
    </row>
    <row r="20" spans="1:4">
      <c r="A20" s="6" t="s">
        <v>6</v>
      </c>
      <c r="B20" s="11">
        <f>B7*100/$B$6</f>
        <v>67.165710245154543</v>
      </c>
      <c r="C20" s="11">
        <f>C7*100/$C$6</f>
        <v>78.906848932005417</v>
      </c>
      <c r="D20" s="11">
        <f>D7*100/$D$6</f>
        <v>56.541373564985847</v>
      </c>
    </row>
    <row r="21" spans="1:4">
      <c r="A21" s="6" t="s">
        <v>7</v>
      </c>
      <c r="B21" s="11">
        <f t="shared" ref="B21:B24" si="0">B8*100/$B$6</f>
        <v>66.657439651437485</v>
      </c>
      <c r="C21" s="11">
        <f t="shared" ref="C21:C27" si="1">C8*100/$C$6</f>
        <v>78.258443932973393</v>
      </c>
      <c r="D21" s="11">
        <f t="shared" ref="D21:D29" si="2">D8*100/$D$6</f>
        <v>56.159907972235956</v>
      </c>
    </row>
    <row r="22" spans="1:4">
      <c r="A22" s="6" t="s">
        <v>8</v>
      </c>
      <c r="B22" s="11">
        <f t="shared" si="0"/>
        <v>64.561246740401046</v>
      </c>
      <c r="C22" s="11">
        <f t="shared" si="1"/>
        <v>75.598664200133371</v>
      </c>
      <c r="D22" s="11">
        <f t="shared" si="2"/>
        <v>54.573692283137206</v>
      </c>
    </row>
    <row r="23" spans="1:4">
      <c r="A23" s="6" t="s">
        <v>9</v>
      </c>
      <c r="B23" s="11">
        <f t="shared" si="0"/>
        <v>2.0961939328543053</v>
      </c>
      <c r="C23" s="11">
        <f t="shared" si="1"/>
        <v>2.6597797328400268</v>
      </c>
      <c r="D23" s="11">
        <f t="shared" si="2"/>
        <v>1.5862156890987587</v>
      </c>
    </row>
    <row r="24" spans="1:4">
      <c r="A24" s="6" t="s">
        <v>10</v>
      </c>
      <c r="B24" s="11">
        <f t="shared" si="0"/>
        <v>0.50826957189919153</v>
      </c>
      <c r="C24" s="11">
        <f t="shared" si="1"/>
        <v>0.64840284798554493</v>
      </c>
      <c r="D24" s="11">
        <f t="shared" si="2"/>
        <v>0.38146559274989394</v>
      </c>
    </row>
    <row r="25" spans="1:4">
      <c r="A25" s="6" t="s">
        <v>11</v>
      </c>
      <c r="B25" s="11">
        <f>B12*100/$B$6</f>
        <v>32.834289754845457</v>
      </c>
      <c r="C25" s="11">
        <f t="shared" si="1"/>
        <v>21.09315106799458</v>
      </c>
      <c r="D25" s="11">
        <f t="shared" si="2"/>
        <v>43.458626435014153</v>
      </c>
    </row>
    <row r="26" spans="1:4">
      <c r="A26" s="6" t="s">
        <v>12</v>
      </c>
      <c r="B26" s="11">
        <f>B13*100/$B$6</f>
        <v>9.4368659620210735</v>
      </c>
      <c r="C26" s="11">
        <f t="shared" si="1"/>
        <v>1.8635268558153542</v>
      </c>
      <c r="D26" s="11">
        <f t="shared" si="2"/>
        <v>16.289838795697587</v>
      </c>
    </row>
    <row r="27" spans="1:4">
      <c r="A27" s="6" t="s">
        <v>13</v>
      </c>
      <c r="B27" s="11">
        <f>B14*100/$B$6</f>
        <v>9.044986552877031</v>
      </c>
      <c r="C27" s="11">
        <f t="shared" si="1"/>
        <v>7.7059799092258388</v>
      </c>
      <c r="D27" s="11">
        <f t="shared" si="2"/>
        <v>10.256626660801389</v>
      </c>
    </row>
    <row r="28" spans="1:4" ht="42">
      <c r="A28" s="15" t="s">
        <v>22</v>
      </c>
      <c r="B28" s="11">
        <f>B15*100/$B$6</f>
        <v>12.895896175131405</v>
      </c>
      <c r="C28" s="11">
        <f>C15*100/$C$6</f>
        <v>9.59017186861408</v>
      </c>
      <c r="D28" s="11">
        <f t="shared" si="2"/>
        <v>15.887184238493608</v>
      </c>
    </row>
    <row r="29" spans="1:4">
      <c r="A29" s="12" t="s">
        <v>20</v>
      </c>
      <c r="B29" s="13">
        <f>B16*100/$B$6</f>
        <v>1.456542086633805</v>
      </c>
      <c r="C29" s="13">
        <f>C16*100/$C$6</f>
        <v>1.9334724343393062</v>
      </c>
      <c r="D29" s="13">
        <f t="shared" si="2"/>
        <v>1.0249786864632764</v>
      </c>
    </row>
    <row r="31" spans="1:4">
      <c r="A31" s="16" t="s">
        <v>15</v>
      </c>
    </row>
    <row r="32" spans="1:4">
      <c r="A32" s="6" t="s">
        <v>18</v>
      </c>
    </row>
    <row r="33" spans="1:1">
      <c r="A33" s="18" t="s">
        <v>17</v>
      </c>
    </row>
  </sheetData>
  <mergeCells count="2">
    <mergeCell ref="B5:D5"/>
    <mergeCell ref="B18:D18"/>
  </mergeCells>
  <pageMargins left="1.3779527559055118" right="0.9687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2020-04-01T02:44:41Z</cp:lastPrinted>
  <dcterms:created xsi:type="dcterms:W3CDTF">2018-10-01T07:47:42Z</dcterms:created>
  <dcterms:modified xsi:type="dcterms:W3CDTF">2022-06-13T06:54:51Z</dcterms:modified>
</cp:coreProperties>
</file>