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ab upweb 050563-ses62+tabstat63\Tabupสถิติอุตสาหกรรม63\"/>
    </mc:Choice>
  </mc:AlternateContent>
  <xr:revisionPtr revIDLastSave="0" documentId="8_{CD23910A-0CD0-4677-A494-794F529DF29C}" xr6:coauthVersionLast="45" xr6:coauthVersionMax="45" xr10:uidLastSave="{00000000-0000-0000-0000-000000000000}"/>
  <bookViews>
    <workbookView xWindow="-120" yWindow="-120" windowWidth="20730" windowHeight="11160" xr2:uid="{F953A453-8B20-4FBF-968E-247BBFA2ABD3}"/>
  </bookViews>
  <sheets>
    <sheet name="T-12.3" sheetId="1" r:id="rId1"/>
  </sheets>
  <definedNames>
    <definedName name="_xlnm.Print_Area" localSheetId="0">'T-12.3'!$A$1:$M$35</definedName>
  </definedNames>
  <calcPr calcId="18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1" l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G8" i="1"/>
  <c r="F8" i="1"/>
  <c r="H8" i="1" s="1"/>
  <c r="E8" i="1"/>
  <c r="I8" i="1" l="1"/>
</calcChain>
</file>

<file path=xl/sharedStrings.xml><?xml version="1.0" encoding="utf-8"?>
<sst xmlns="http://schemas.openxmlformats.org/spreadsheetml/2006/main" count="67" uniqueCount="65">
  <si>
    <t>ตาราง</t>
  </si>
  <si>
    <t>สถานประกอบการอุตสาหกรรม จำแนกตามประเภทอุตสาหกรรม พ.ศ. 2560 - 2562</t>
  </si>
  <si>
    <t>Table</t>
  </si>
  <si>
    <t>Industrial Establishment by Type of Industries: 2017 - 2019</t>
  </si>
  <si>
    <t>อัตราการเปลี่ยนแปลง</t>
  </si>
  <si>
    <t>ประเภทอุตสาหกรรม</t>
  </si>
  <si>
    <t>Percentage change (%)</t>
  </si>
  <si>
    <t>Type of industry</t>
  </si>
  <si>
    <t>(2017)</t>
  </si>
  <si>
    <t>(2018)</t>
  </si>
  <si>
    <t>(2019)</t>
  </si>
  <si>
    <t>รวมยอด</t>
  </si>
  <si>
    <t>Total</t>
  </si>
  <si>
    <t>การเกษตร</t>
  </si>
  <si>
    <t>Agriculture</t>
  </si>
  <si>
    <t>อาหาร</t>
  </si>
  <si>
    <t>Food</t>
  </si>
  <si>
    <t>เครื่องดื่ม</t>
  </si>
  <si>
    <t>Beverages</t>
  </si>
  <si>
    <t>สิ่งทอ</t>
  </si>
  <si>
    <t>Textils</t>
  </si>
  <si>
    <t>เครื่องแต่งกาย</t>
  </si>
  <si>
    <t>Wearing apparel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</si>
  <si>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</si>
  <si>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</si>
  <si>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</si>
  <si>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</si>
  <si>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</si>
  <si>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</si>
  <si>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</si>
  <si>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product</t>
  </si>
  <si>
    <t>สิ่งพิมพ์</t>
  </si>
  <si>
    <t>Printing</t>
  </si>
  <si>
    <t>เคมี</t>
  </si>
  <si>
    <t>Chemical</t>
  </si>
  <si>
    <t>ปิโตรเคมีและผลิตภัณฑ์</t>
  </si>
  <si>
    <t>Petrochemical and product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</si>
  <si>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</si>
  <si>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</si>
  <si>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</si>
  <si>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</si>
  <si>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</si>
  <si>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</si>
  <si>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</si>
  <si>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</si>
  <si>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</si>
  <si>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</si>
  <si>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</si>
  <si>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</si>
  <si>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</si>
  <si>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</si>
  <si>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</si>
  <si>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</si>
  <si>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</si>
  <si>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</si>
  <si>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 xml:space="preserve"> หมายเหตุ:</t>
  </si>
  <si>
    <t>สถานประกอบการอุตสาหกรรม คือ โรงงาน อาคาร สถานที่ หรือยานพาหนะที่ใช้เครื่องจักร</t>
  </si>
  <si>
    <t xml:space="preserve">     Note:  Industrial establshment is mean factory, building or vehicle used machinery </t>
  </si>
  <si>
    <t xml:space="preserve">มีกำลังรวมตั้งแต่ห้าแรงม้าหรือกำลังเทียบเท่าตั้งแต่ห้าแรงม้าขึ้นไป </t>
  </si>
  <si>
    <t xml:space="preserve">                from 5 horsepower or the equivalent 5 horsepower or employees from 7 </t>
  </si>
  <si>
    <t>หรือใช้คนงานตั้งแต่เจ็ดคนขึ้นไปโดยใช้เครื่องจักรหรือไม่ก็ตาม</t>
  </si>
  <si>
    <t xml:space="preserve">               or more people to used the machinery or not. </t>
  </si>
  <si>
    <t xml:space="preserve">        ที่มา:   </t>
  </si>
  <si>
    <t>สำนักงานอุตสาหกรรมจังหวัดระยอง</t>
  </si>
  <si>
    <t xml:space="preserve">  Source:  Rayong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</si>
</sst>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7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1" xfId="1" applyFont="1" applyBorder="1"/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/>
    <xf numFmtId="0" fontId="5" fillId="0" borderId="7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5" xfId="1" applyFont="1" applyBorder="1" applyAlignment="1">
      <alignment horizontal="center"/>
    </xf>
    <xf numFmtId="3" fontId="3" fillId="0" borderId="6" xfId="1" applyNumberFormat="1" applyFont="1" applyBorder="1" applyAlignment="1">
      <alignment horizontal="right" indent="3"/>
    </xf>
    <xf numFmtId="187" fontId="3" fillId="0" borderId="6" xfId="1" applyNumberFormat="1" applyFont="1" applyBorder="1" applyAlignment="1">
      <alignment horizontal="right" indent="4"/>
    </xf>
    <xf numFmtId="0" fontId="5" fillId="0" borderId="6" xfId="1" applyFont="1" applyBorder="1"/>
    <xf numFmtId="0" fontId="3" fillId="0" borderId="1" xfId="1" applyFont="1" applyBorder="1" applyAlignment="1">
      <alignment horizont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5" xfId="1" applyFont="1" applyBorder="1" applyAlignment="1">
      <alignment vertical="center"/>
    </xf>
    <xf numFmtId="3" fontId="5" fillId="0" borderId="6" xfId="1" applyNumberFormat="1" applyFont="1" applyBorder="1" applyAlignment="1">
      <alignment horizontal="right" indent="3"/>
    </xf>
    <xf numFmtId="187" fontId="5" fillId="0" borderId="6" xfId="1" applyNumberFormat="1" applyFont="1" applyBorder="1" applyAlignment="1">
      <alignment horizontal="right" vertical="center" indent="4"/>
    </xf>
    <xf numFmtId="0" fontId="5" fillId="0" borderId="6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5" fillId="0" borderId="5" xfId="1" applyFont="1" applyBorder="1" applyAlignment="1">
      <alignment vertical="center"/>
    </xf>
    <xf numFmtId="0" fontId="4" fillId="0" borderId="10" xfId="1" applyFont="1" applyBorder="1"/>
    <xf numFmtId="0" fontId="4" fillId="0" borderId="8" xfId="1" applyFont="1" applyBorder="1"/>
    <xf numFmtId="0" fontId="4" fillId="0" borderId="7" xfId="1" applyFont="1" applyBorder="1"/>
    <xf numFmtId="0" fontId="6" fillId="0" borderId="0" xfId="1" applyFont="1" applyAlignment="1">
      <alignment horizontal="left"/>
    </xf>
    <xf numFmtId="0" fontId="6" fillId="0" borderId="0" xfId="1" applyFont="1"/>
    <xf numFmtId="0" fontId="4" fillId="0" borderId="0" xfId="1" applyFont="1" applyAlignment="1">
      <alignment vertical="center"/>
    </xf>
  </cellXfs>
  <cellStyles count="2">
    <cellStyle name="Normal" xfId="0" builtinId="0"/>
    <cellStyle name="Normal 2 2" xfId="1" xr:uid="{ABD5A6E5-9594-47D3-96FB-8511B8468A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B8CDB-71CD-46D6-8037-27487AD0D9B8}">
  <dimension ref="A1:K39"/>
  <sheetViews>
    <sheetView showGridLines="0" tabSelected="1" workbookViewId="0">
      <selection activeCell="C1" sqref="C1"/>
    </sheetView>
  </sheetViews>
  <sheetFormatPr defaultRowHeight="18.75" x14ac:dyDescent="0.3"/>
  <cols>
    <col min="1" max="1" width="1.5" style="4" customWidth="1"/>
    <col min="2" max="2" width="5.125" style="4" customWidth="1"/>
    <col min="3" max="3" width="4.625" style="4" customWidth="1"/>
    <col min="4" max="4" width="14.875" style="4" customWidth="1"/>
    <col min="5" max="5" width="13.75" style="4" customWidth="1"/>
    <col min="6" max="6" width="13.875" style="4" customWidth="1"/>
    <col min="7" max="7" width="14.25" style="4" customWidth="1"/>
    <col min="8" max="9" width="15" style="4" customWidth="1"/>
    <col min="10" max="10" width="1.25" style="4" customWidth="1"/>
    <col min="11" max="11" width="24.375" style="4" customWidth="1"/>
    <col min="12" max="12" width="2" style="4" customWidth="1"/>
    <col min="13" max="13" width="3.625" style="4" customWidth="1"/>
    <col min="14" max="16384" width="9" style="4"/>
  </cols>
  <sheetData>
    <row r="1" spans="1:11" s="1" customFormat="1" ht="18.75" customHeight="1" x14ac:dyDescent="0.3">
      <c r="B1" s="1" t="s">
        <v>0</v>
      </c>
      <c r="C1" s="2">
        <v>3</v>
      </c>
      <c r="D1" s="1" t="s">
        <v>1</v>
      </c>
    </row>
    <row r="2" spans="1:11" s="3" customFormat="1" ht="18.75" customHeight="1" x14ac:dyDescent="0.3">
      <c r="B2" s="1" t="s">
        <v>2</v>
      </c>
      <c r="C2" s="2">
        <v>3</v>
      </c>
      <c r="D2" s="1" t="s">
        <v>3</v>
      </c>
    </row>
    <row r="3" spans="1:11" ht="3" customHeight="1" x14ac:dyDescent="0.3"/>
    <row r="4" spans="1:11" s="11" customFormat="1" ht="17.25" customHeight="1" x14ac:dyDescent="0.3">
      <c r="A4" s="5"/>
      <c r="B4" s="5"/>
      <c r="C4" s="5"/>
      <c r="D4" s="5"/>
      <c r="E4" s="6"/>
      <c r="F4" s="7"/>
      <c r="G4" s="6"/>
      <c r="H4" s="8" t="s">
        <v>4</v>
      </c>
      <c r="I4" s="9"/>
      <c r="J4" s="10"/>
      <c r="K4" s="5"/>
    </row>
    <row r="5" spans="1:11" s="11" customFormat="1" ht="13.5" customHeight="1" x14ac:dyDescent="0.3">
      <c r="A5" s="12" t="s">
        <v>5</v>
      </c>
      <c r="B5" s="12"/>
      <c r="C5" s="12"/>
      <c r="D5" s="13"/>
      <c r="E5" s="14">
        <v>2560</v>
      </c>
      <c r="F5" s="14">
        <v>2561</v>
      </c>
      <c r="G5" s="14">
        <v>2562</v>
      </c>
      <c r="H5" s="15" t="s">
        <v>6</v>
      </c>
      <c r="I5" s="16"/>
      <c r="J5" s="17" t="s">
        <v>7</v>
      </c>
      <c r="K5" s="12"/>
    </row>
    <row r="6" spans="1:11" s="11" customFormat="1" ht="15.75" customHeight="1" x14ac:dyDescent="0.3">
      <c r="A6" s="12"/>
      <c r="B6" s="12"/>
      <c r="C6" s="12"/>
      <c r="D6" s="13"/>
      <c r="E6" s="18" t="s">
        <v>8</v>
      </c>
      <c r="F6" s="18" t="s">
        <v>9</v>
      </c>
      <c r="G6" s="18" t="s">
        <v>10</v>
      </c>
      <c r="H6" s="19">
        <v>2561</v>
      </c>
      <c r="I6" s="19">
        <v>2562</v>
      </c>
      <c r="J6" s="17"/>
      <c r="K6" s="12"/>
    </row>
    <row r="7" spans="1:11" s="11" customFormat="1" ht="15.75" customHeight="1" x14ac:dyDescent="0.3">
      <c r="A7" s="20"/>
      <c r="B7" s="20"/>
      <c r="C7" s="20"/>
      <c r="D7" s="20"/>
      <c r="E7" s="21"/>
      <c r="F7" s="22"/>
      <c r="G7" s="21"/>
      <c r="H7" s="23" t="s">
        <v>9</v>
      </c>
      <c r="I7" s="23" t="s">
        <v>10</v>
      </c>
      <c r="J7" s="21"/>
      <c r="K7" s="20"/>
    </row>
    <row r="8" spans="1:11" s="11" customFormat="1" ht="18" customHeight="1" x14ac:dyDescent="0.3">
      <c r="A8" s="24" t="s">
        <v>11</v>
      </c>
      <c r="B8" s="24"/>
      <c r="C8" s="24"/>
      <c r="D8" s="25"/>
      <c r="E8" s="26">
        <f>E9+E10+E11+E12+E13+E14+E15+E16+E17+E18+E19+E20+E21+E22+E23+E24+E25+E26+E27+E28+E29</f>
        <v>3081</v>
      </c>
      <c r="F8" s="26">
        <f t="shared" ref="F8:G8" si="0">F9+F10+F11+F12+F13+F14+F15+F16+F17+F18+F19+F20+F21+F22+F23+F24+F25+F26+F27+F28+F29</f>
        <v>2924</v>
      </c>
      <c r="G8" s="26">
        <f t="shared" si="0"/>
        <v>3055</v>
      </c>
      <c r="H8" s="27">
        <f>(F8-E8)/E8*100</f>
        <v>-5.0957481337228172</v>
      </c>
      <c r="I8" s="27">
        <f>(G8-F8)/F8*100</f>
        <v>4.4801641586867307</v>
      </c>
      <c r="J8" s="28"/>
      <c r="K8" s="29" t="s">
        <v>12</v>
      </c>
    </row>
    <row r="9" spans="1:11" s="36" customFormat="1" ht="15" customHeight="1" x14ac:dyDescent="0.3">
      <c r="A9" s="30"/>
      <c r="B9" s="31" t="s">
        <v>13</v>
      </c>
      <c r="C9" s="30"/>
      <c r="D9" s="32"/>
      <c r="E9" s="33">
        <v>243</v>
      </c>
      <c r="F9" s="33">
        <v>37</v>
      </c>
      <c r="G9" s="33">
        <v>36</v>
      </c>
      <c r="H9" s="34">
        <f t="shared" ref="H9:I29" si="1">(F9-E9)/E9*100</f>
        <v>-84.773662551440339</v>
      </c>
      <c r="I9" s="34">
        <f t="shared" si="1"/>
        <v>-2.7027027027027026</v>
      </c>
      <c r="J9" s="35"/>
      <c r="K9" s="31" t="s">
        <v>14</v>
      </c>
    </row>
    <row r="10" spans="1:11" s="36" customFormat="1" ht="15" customHeight="1" x14ac:dyDescent="0.3">
      <c r="A10" s="31"/>
      <c r="B10" s="31" t="s">
        <v>15</v>
      </c>
      <c r="C10" s="31"/>
      <c r="D10" s="37"/>
      <c r="E10" s="33">
        <v>172</v>
      </c>
      <c r="F10" s="33">
        <v>178</v>
      </c>
      <c r="G10" s="33">
        <v>180</v>
      </c>
      <c r="H10" s="34">
        <f t="shared" si="1"/>
        <v>3.4883720930232558</v>
      </c>
      <c r="I10" s="34">
        <f t="shared" si="1"/>
        <v>1.1235955056179776</v>
      </c>
      <c r="J10" s="35"/>
      <c r="K10" s="31" t="s">
        <v>16</v>
      </c>
    </row>
    <row r="11" spans="1:11" s="36" customFormat="1" ht="15" customHeight="1" x14ac:dyDescent="0.3">
      <c r="A11" s="31"/>
      <c r="B11" s="31" t="s">
        <v>17</v>
      </c>
      <c r="C11" s="31"/>
      <c r="D11" s="37"/>
      <c r="E11" s="33">
        <v>12</v>
      </c>
      <c r="F11" s="33">
        <v>12</v>
      </c>
      <c r="G11" s="33">
        <v>12</v>
      </c>
      <c r="H11" s="34">
        <f t="shared" si="1"/>
        <v>0</v>
      </c>
      <c r="I11" s="34">
        <f t="shared" si="1"/>
        <v>0</v>
      </c>
      <c r="J11" s="35"/>
      <c r="K11" s="31" t="s">
        <v>18</v>
      </c>
    </row>
    <row r="12" spans="1:11" s="36" customFormat="1" ht="15" customHeight="1" x14ac:dyDescent="0.3">
      <c r="A12" s="31"/>
      <c r="B12" s="31" t="s">
        <v>19</v>
      </c>
      <c r="C12" s="31"/>
      <c r="D12" s="37"/>
      <c r="E12" s="33">
        <v>23</v>
      </c>
      <c r="F12" s="33">
        <v>23</v>
      </c>
      <c r="G12" s="33">
        <v>21</v>
      </c>
      <c r="H12" s="34">
        <f t="shared" si="1"/>
        <v>0</v>
      </c>
      <c r="I12" s="34">
        <f>(G12-F12)/F12*100</f>
        <v>-8.695652173913043</v>
      </c>
      <c r="J12" s="35"/>
      <c r="K12" s="31" t="s">
        <v>20</v>
      </c>
    </row>
    <row r="13" spans="1:11" s="36" customFormat="1" ht="15" customHeight="1" x14ac:dyDescent="0.3">
      <c r="A13" s="31"/>
      <c r="B13" s="31" t="s">
        <v>21</v>
      </c>
      <c r="C13" s="31"/>
      <c r="D13" s="37"/>
      <c r="E13" s="33">
        <v>2</v>
      </c>
      <c r="F13" s="33">
        <v>2</v>
      </c>
      <c r="G13" s="33">
        <v>2</v>
      </c>
      <c r="H13" s="34">
        <f t="shared" si="1"/>
        <v>0</v>
      </c>
      <c r="I13" s="34">
        <f t="shared" si="1"/>
        <v>0</v>
      </c>
      <c r="J13" s="35"/>
      <c r="K13" s="31" t="s">
        <v>22</v>
      </c>
    </row>
    <row r="14" spans="1:11" s="36" customFormat="1" ht="15" customHeight="1" x14ac:dyDescent="0.3">
      <c r="A14" s="31"/>
      <c r="B14" s="31" t="s">
        <v>23</v>
      </c>
      <c r="C14" s="31"/>
      <c r="D14" s="37"/>
      <c r="E14" s="33">
        <v>5</v>
      </c>
      <c r="F14" s="33">
        <v>5</v>
      </c>
      <c r="G14" s="33">
        <v>5</v>
      </c>
      <c r="H14" s="34">
        <f t="shared" si="1"/>
        <v>0</v>
      </c>
      <c r="I14" s="34">
        <f t="shared" si="1"/>
        <v>0</v>
      </c>
      <c r="J14" s="35"/>
      <c r="K14" s="31" t="s">
        <v>24</v>
      </c>
    </row>
    <row r="15" spans="1:11" s="36" customFormat="1" ht="15" customHeight="1" x14ac:dyDescent="0.3">
      <c r="A15" s="31"/>
      <c r="B15" s="31" t="s">
        <v>25</v>
      </c>
      <c r="C15" s="31"/>
      <c r="D15" s="37"/>
      <c r="E15" s="33">
        <v>147</v>
      </c>
      <c r="F15" s="33">
        <v>151</v>
      </c>
      <c r="G15" s="33">
        <v>148</v>
      </c>
      <c r="H15" s="34">
        <f t="shared" si="1"/>
        <v>2.7210884353741496</v>
      </c>
      <c r="I15" s="34">
        <f t="shared" si="1"/>
        <v>-1.9867549668874174</v>
      </c>
      <c r="J15" s="35"/>
      <c r="K15" s="31" t="s">
        <v>26</v>
      </c>
    </row>
    <row r="16" spans="1:11" s="36" customFormat="1" ht="15" customHeight="1" x14ac:dyDescent="0.3">
      <c r="A16" s="31"/>
      <c r="B16" s="31" t="s">
        <v>27</v>
      </c>
      <c r="C16" s="31"/>
      <c r="D16" s="37"/>
      <c r="E16" s="33">
        <v>34</v>
      </c>
      <c r="F16" s="33">
        <v>33</v>
      </c>
      <c r="G16" s="33">
        <v>33</v>
      </c>
      <c r="H16" s="34">
        <f t="shared" si="1"/>
        <v>-2.9411764705882351</v>
      </c>
      <c r="I16" s="34">
        <f t="shared" si="1"/>
        <v>0</v>
      </c>
      <c r="J16" s="35"/>
      <c r="K16" s="31" t="s">
        <v>28</v>
      </c>
    </row>
    <row r="17" spans="1:11" s="36" customFormat="1" ht="15" customHeight="1" x14ac:dyDescent="0.3">
      <c r="A17" s="31"/>
      <c r="B17" s="31" t="s">
        <v>29</v>
      </c>
      <c r="C17" s="31"/>
      <c r="D17" s="37"/>
      <c r="E17" s="33">
        <v>34</v>
      </c>
      <c r="F17" s="33">
        <v>34</v>
      </c>
      <c r="G17" s="33">
        <v>37</v>
      </c>
      <c r="H17" s="34">
        <f t="shared" si="1"/>
        <v>0</v>
      </c>
      <c r="I17" s="34">
        <f t="shared" si="1"/>
        <v>8.8235294117647065</v>
      </c>
      <c r="J17" s="35"/>
      <c r="K17" s="31" t="s">
        <v>30</v>
      </c>
    </row>
    <row r="18" spans="1:11" s="36" customFormat="1" ht="15" customHeight="1" x14ac:dyDescent="0.3">
      <c r="A18" s="31"/>
      <c r="B18" s="31" t="s">
        <v>31</v>
      </c>
      <c r="C18" s="31"/>
      <c r="D18" s="37"/>
      <c r="E18" s="33">
        <v>33</v>
      </c>
      <c r="F18" s="33">
        <v>33</v>
      </c>
      <c r="G18" s="33">
        <v>36</v>
      </c>
      <c r="H18" s="34">
        <f t="shared" si="1"/>
        <v>0</v>
      </c>
      <c r="I18" s="34">
        <f t="shared" si="1"/>
        <v>9.0909090909090917</v>
      </c>
      <c r="J18" s="35"/>
      <c r="K18" s="31" t="s">
        <v>32</v>
      </c>
    </row>
    <row r="19" spans="1:11" s="36" customFormat="1" ht="15" customHeight="1" x14ac:dyDescent="0.3">
      <c r="A19" s="31"/>
      <c r="B19" s="31" t="s">
        <v>33</v>
      </c>
      <c r="C19" s="31"/>
      <c r="D19" s="37"/>
      <c r="E19" s="33">
        <v>242</v>
      </c>
      <c r="F19" s="33">
        <v>241</v>
      </c>
      <c r="G19" s="33">
        <v>255</v>
      </c>
      <c r="H19" s="34">
        <f t="shared" si="1"/>
        <v>-0.41322314049586778</v>
      </c>
      <c r="I19" s="34">
        <f t="shared" si="1"/>
        <v>5.809128630705394</v>
      </c>
      <c r="J19" s="35"/>
      <c r="K19" s="31" t="s">
        <v>34</v>
      </c>
    </row>
    <row r="20" spans="1:11" s="36" customFormat="1" ht="15" customHeight="1" x14ac:dyDescent="0.3">
      <c r="A20" s="31"/>
      <c r="B20" s="31" t="s">
        <v>35</v>
      </c>
      <c r="C20" s="31"/>
      <c r="D20" s="37"/>
      <c r="E20" s="33">
        <v>24</v>
      </c>
      <c r="F20" s="33">
        <v>24</v>
      </c>
      <c r="G20" s="33">
        <v>25</v>
      </c>
      <c r="H20" s="34">
        <f t="shared" si="1"/>
        <v>0</v>
      </c>
      <c r="I20" s="34">
        <f t="shared" si="1"/>
        <v>4.1666666666666661</v>
      </c>
      <c r="J20" s="35"/>
      <c r="K20" s="31" t="s">
        <v>36</v>
      </c>
    </row>
    <row r="21" spans="1:11" s="36" customFormat="1" ht="15" customHeight="1" x14ac:dyDescent="0.3">
      <c r="A21" s="31"/>
      <c r="B21" s="31" t="s">
        <v>37</v>
      </c>
      <c r="C21" s="31"/>
      <c r="D21" s="37"/>
      <c r="E21" s="33">
        <v>119</v>
      </c>
      <c r="F21" s="33">
        <v>118</v>
      </c>
      <c r="G21" s="33">
        <v>118</v>
      </c>
      <c r="H21" s="34">
        <f t="shared" si="1"/>
        <v>-0.84033613445378152</v>
      </c>
      <c r="I21" s="34">
        <f t="shared" si="1"/>
        <v>0</v>
      </c>
      <c r="J21" s="35"/>
      <c r="K21" s="31" t="s">
        <v>38</v>
      </c>
    </row>
    <row r="22" spans="1:11" s="36" customFormat="1" ht="15" customHeight="1" x14ac:dyDescent="0.3">
      <c r="A22" s="31"/>
      <c r="B22" s="31" t="s">
        <v>39</v>
      </c>
      <c r="C22" s="31"/>
      <c r="D22" s="37"/>
      <c r="E22" s="33">
        <v>239</v>
      </c>
      <c r="F22" s="33">
        <v>251</v>
      </c>
      <c r="G22" s="33">
        <v>281</v>
      </c>
      <c r="H22" s="34">
        <f t="shared" si="1"/>
        <v>5.02092050209205</v>
      </c>
      <c r="I22" s="34">
        <f t="shared" si="1"/>
        <v>11.952191235059761</v>
      </c>
      <c r="J22" s="35"/>
      <c r="K22" s="31" t="s">
        <v>40</v>
      </c>
    </row>
    <row r="23" spans="1:11" s="36" customFormat="1" ht="15" customHeight="1" x14ac:dyDescent="0.3">
      <c r="A23" s="31"/>
      <c r="B23" s="31" t="s">
        <v>41</v>
      </c>
      <c r="C23" s="31"/>
      <c r="D23" s="37"/>
      <c r="E23" s="33">
        <v>134</v>
      </c>
      <c r="F23" s="33">
        <v>136</v>
      </c>
      <c r="G23" s="33">
        <v>142</v>
      </c>
      <c r="H23" s="34">
        <f t="shared" si="1"/>
        <v>1.4925373134328357</v>
      </c>
      <c r="I23" s="34">
        <f t="shared" si="1"/>
        <v>4.4117647058823533</v>
      </c>
      <c r="J23" s="35"/>
      <c r="K23" s="31" t="s">
        <v>42</v>
      </c>
    </row>
    <row r="24" spans="1:11" s="36" customFormat="1" ht="15" customHeight="1" x14ac:dyDescent="0.3">
      <c r="A24" s="31"/>
      <c r="B24" s="31" t="s">
        <v>43</v>
      </c>
      <c r="C24" s="31"/>
      <c r="D24" s="37"/>
      <c r="E24" s="33">
        <v>60</v>
      </c>
      <c r="F24" s="33">
        <v>62</v>
      </c>
      <c r="G24" s="33">
        <v>61</v>
      </c>
      <c r="H24" s="34">
        <f t="shared" si="1"/>
        <v>3.3333333333333335</v>
      </c>
      <c r="I24" s="34">
        <f t="shared" si="1"/>
        <v>-1.6129032258064515</v>
      </c>
      <c r="J24" s="35"/>
      <c r="K24" s="31" t="s">
        <v>44</v>
      </c>
    </row>
    <row r="25" spans="1:11" s="36" customFormat="1" ht="15" customHeight="1" x14ac:dyDescent="0.3">
      <c r="A25" s="31"/>
      <c r="B25" s="31" t="s">
        <v>45</v>
      </c>
      <c r="C25" s="31"/>
      <c r="D25" s="37"/>
      <c r="E25" s="33">
        <v>400</v>
      </c>
      <c r="F25" s="33">
        <v>398</v>
      </c>
      <c r="G25" s="33">
        <v>415</v>
      </c>
      <c r="H25" s="34">
        <f t="shared" si="1"/>
        <v>-0.5</v>
      </c>
      <c r="I25" s="34">
        <f t="shared" si="1"/>
        <v>4.2713567839195976</v>
      </c>
      <c r="J25" s="35"/>
      <c r="K25" s="31" t="s">
        <v>46</v>
      </c>
    </row>
    <row r="26" spans="1:11" s="36" customFormat="1" ht="15" customHeight="1" x14ac:dyDescent="0.3">
      <c r="A26" s="31"/>
      <c r="B26" s="31" t="s">
        <v>47</v>
      </c>
      <c r="C26" s="31"/>
      <c r="D26" s="37"/>
      <c r="E26" s="33">
        <v>187</v>
      </c>
      <c r="F26" s="33">
        <v>191</v>
      </c>
      <c r="G26" s="33">
        <v>194</v>
      </c>
      <c r="H26" s="34">
        <f t="shared" si="1"/>
        <v>2.1390374331550799</v>
      </c>
      <c r="I26" s="34">
        <f t="shared" si="1"/>
        <v>1.5706806282722512</v>
      </c>
      <c r="J26" s="35"/>
      <c r="K26" s="31" t="s">
        <v>48</v>
      </c>
    </row>
    <row r="27" spans="1:11" s="36" customFormat="1" ht="15" customHeight="1" x14ac:dyDescent="0.3">
      <c r="A27" s="31"/>
      <c r="B27" s="31" t="s">
        <v>49</v>
      </c>
      <c r="C27" s="31"/>
      <c r="D27" s="37"/>
      <c r="E27" s="33">
        <v>98</v>
      </c>
      <c r="F27" s="33">
        <v>104</v>
      </c>
      <c r="G27" s="33">
        <v>114</v>
      </c>
      <c r="H27" s="34">
        <f t="shared" si="1"/>
        <v>6.1224489795918364</v>
      </c>
      <c r="I27" s="34">
        <f t="shared" si="1"/>
        <v>9.6153846153846168</v>
      </c>
      <c r="J27" s="35"/>
      <c r="K27" s="31" t="s">
        <v>50</v>
      </c>
    </row>
    <row r="28" spans="1:11" s="36" customFormat="1" ht="15" customHeight="1" x14ac:dyDescent="0.3">
      <c r="A28" s="31"/>
      <c r="B28" s="31" t="s">
        <v>51</v>
      </c>
      <c r="C28" s="31"/>
      <c r="D28" s="37"/>
      <c r="E28" s="33">
        <v>353</v>
      </c>
      <c r="F28" s="33">
        <v>354</v>
      </c>
      <c r="G28" s="33">
        <v>372</v>
      </c>
      <c r="H28" s="34">
        <f t="shared" si="1"/>
        <v>0.28328611898016998</v>
      </c>
      <c r="I28" s="34">
        <f t="shared" si="1"/>
        <v>5.0847457627118651</v>
      </c>
      <c r="J28" s="35"/>
      <c r="K28" s="31" t="s">
        <v>52</v>
      </c>
    </row>
    <row r="29" spans="1:11" s="36" customFormat="1" ht="15" customHeight="1" x14ac:dyDescent="0.3">
      <c r="A29" s="31"/>
      <c r="B29" s="31" t="s">
        <v>53</v>
      </c>
      <c r="C29" s="31"/>
      <c r="D29" s="37"/>
      <c r="E29" s="33">
        <v>520</v>
      </c>
      <c r="F29" s="33">
        <v>537</v>
      </c>
      <c r="G29" s="33">
        <v>568</v>
      </c>
      <c r="H29" s="34">
        <f t="shared" si="1"/>
        <v>3.2692307692307696</v>
      </c>
      <c r="I29" s="34">
        <f t="shared" si="1"/>
        <v>5.7728119180633151</v>
      </c>
      <c r="J29" s="35"/>
      <c r="K29" s="31" t="s">
        <v>54</v>
      </c>
    </row>
    <row r="30" spans="1:11" ht="3" customHeight="1" x14ac:dyDescent="0.3">
      <c r="A30" s="38"/>
      <c r="B30" s="38"/>
      <c r="C30" s="38"/>
      <c r="D30" s="39"/>
      <c r="E30" s="40"/>
      <c r="F30" s="40"/>
      <c r="G30" s="40"/>
      <c r="H30" s="40"/>
      <c r="I30" s="40"/>
      <c r="J30" s="40"/>
      <c r="K30" s="38"/>
    </row>
    <row r="31" spans="1:11" ht="3" customHeight="1" x14ac:dyDescent="0.3"/>
    <row r="32" spans="1:11" s="43" customFormat="1" ht="17.25" customHeight="1" x14ac:dyDescent="0.25">
      <c r="A32" s="41" t="s">
        <v>55</v>
      </c>
      <c r="B32" s="42"/>
      <c r="C32" s="42" t="s">
        <v>56</v>
      </c>
      <c r="D32" s="42"/>
      <c r="E32" s="36"/>
      <c r="F32" s="36"/>
      <c r="G32" s="36"/>
      <c r="H32" s="42" t="s">
        <v>57</v>
      </c>
      <c r="I32" s="36"/>
      <c r="J32" s="36"/>
      <c r="K32" s="36"/>
    </row>
    <row r="33" spans="1:11" s="43" customFormat="1" ht="17.25" customHeight="1" x14ac:dyDescent="0.2">
      <c r="A33" s="36"/>
      <c r="B33" s="36"/>
      <c r="C33" s="36" t="s">
        <v>58</v>
      </c>
      <c r="D33" s="36"/>
      <c r="E33" s="36"/>
      <c r="F33" s="36"/>
      <c r="G33" s="36"/>
      <c r="H33" s="36" t="s">
        <v>59</v>
      </c>
      <c r="I33" s="36"/>
      <c r="J33" s="36"/>
      <c r="K33" s="36"/>
    </row>
    <row r="34" spans="1:11" s="43" customFormat="1" ht="17.25" customHeight="1" x14ac:dyDescent="0.2">
      <c r="A34" s="36"/>
      <c r="B34" s="36"/>
      <c r="C34" s="36" t="s">
        <v>60</v>
      </c>
      <c r="D34" s="36"/>
      <c r="E34" s="36"/>
      <c r="F34" s="36"/>
      <c r="G34" s="36"/>
      <c r="H34" s="36" t="s">
        <v>61</v>
      </c>
      <c r="I34" s="36"/>
      <c r="J34" s="36"/>
      <c r="K34" s="36"/>
    </row>
    <row r="35" spans="1:11" ht="17.25" customHeight="1" x14ac:dyDescent="0.3">
      <c r="A35" s="36" t="s">
        <v>62</v>
      </c>
      <c r="B35" s="42"/>
      <c r="C35" s="42" t="s">
        <v>63</v>
      </c>
      <c r="D35" s="42"/>
      <c r="E35" s="42"/>
      <c r="F35" s="42"/>
      <c r="G35" s="42"/>
      <c r="H35" s="36" t="s">
        <v>64</v>
      </c>
      <c r="I35" s="42"/>
    </row>
    <row r="36" spans="1:11" x14ac:dyDescent="0.3">
      <c r="A36" s="36"/>
      <c r="B36" s="36"/>
      <c r="C36" s="36"/>
      <c r="D36" s="31"/>
    </row>
    <row r="37" spans="1:11" x14ac:dyDescent="0.3">
      <c r="A37" s="36"/>
      <c r="B37" s="31"/>
      <c r="C37" s="36"/>
      <c r="D37" s="31"/>
    </row>
    <row r="38" spans="1:11" x14ac:dyDescent="0.3">
      <c r="A38" s="36"/>
      <c r="B38" s="31"/>
      <c r="C38" s="36"/>
      <c r="D38" s="31"/>
      <c r="K38" s="43"/>
    </row>
    <row r="39" spans="1:11" x14ac:dyDescent="0.3">
      <c r="C39" s="31"/>
      <c r="D39" s="31"/>
      <c r="K39" s="43"/>
    </row>
  </sheetData>
  <mergeCells count="5">
    <mergeCell ref="H4:I4"/>
    <mergeCell ref="A5:D6"/>
    <mergeCell ref="H5:I5"/>
    <mergeCell ref="J5:K6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2020-08-03T02:32:39Z</dcterms:created>
  <dcterms:modified xsi:type="dcterms:W3CDTF">2020-08-03T02:33:03Z</dcterms:modified>
</cp:coreProperties>
</file>