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5" yWindow="65401" windowWidth="14025" windowHeight="6795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<sst xmlns="http://schemas.openxmlformats.org/spreadsheetml/2006/main" count="31" uniqueCount="22">
  <si>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</si>
  <si>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</si>
  <si>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</si>
  <si>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</si>
  <si>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</si>
  <si>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</si>
  <si>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</si>
  <si>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</si>
  <si>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</si>
  <si>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</si>
  <si>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</si>
  <si>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</si>
  <si>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</si>
  <si>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</si>
  <si>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>8. ผู้ปฎิบัติการโรงงานและเครื่องจักร และผู้ปฎิบัติงานด้าน             การประกอบ</t>
  </si>
  <si>
    <t xml:space="preserve">           สำนักงานสถิติแห่งชาติ  กระทรวงดิจิตอลเพื่อเศรษฐกิจและสังคม</t>
  </si>
  <si>
    <t xml:space="preserve">ตารางที่ 3  จำนวนและร้อยละของผู้มีงานทำจำแนกตามอาชีพและเพศ จังหวัดจันทบุรี </t>
  </si>
  <si>
    <t>7. ผู้ปฎิบัติงานด้านความสามารถทางฝีมือและธุรกิจอื่นๆ
         ที่เกี่ยวข้อง</t>
  </si>
  <si>
    <t>3. ผู้ประกอบวิชาชีพด้านเทคนิคสาขาต่างๆ และอาชีพ
          ที่เกี่ยวข้อง</t>
  </si>
  <si>
    <t>3. ผู้ประกอบวิชาชีพด้านเทคนิคสาขาต่างๆ และอาชีพ
         ที่เกี่ยวข้อง</t>
  </si>
  <si>
    <t>8. ผู้ปฎิบัติการโรงงานและเครื่องจักร และผู้ปฎิบัติงานด้าน
         การประกอบ</t>
  </si>
  <si>
    <t>ที่มา : สรุปผลการสำรวจภาวะการทำงานของประชากรจังหวัดจันทบุรี เดือนกุมภาพันธ์ 2563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</si>
</sst>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(0\)"/>
    <numFmt numFmtId="204" formatCode="#,##0.0_);[Red]\(#,##0.0\)"/>
    <numFmt numFmtId="205" formatCode="#,##0.0"/>
    <numFmt numFmtId="206" formatCode="#,##0.0\ 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0.0"/>
    <numFmt numFmtId="213" formatCode="0.00000000"/>
    <numFmt numFmtId="214" formatCode="0;[Red]0"/>
    <numFmt numFmtId="215" formatCode="_-* #,##0.0_-;\-* #,##0.0_-;_-* &quot;-&quot;??_-;_-@_-"/>
    <numFmt numFmtId="216" formatCode="_-* #,##0_-;\-* #,##0_-;_-* &quot;-&quot;??_-;_-@_-"/>
    <numFmt numFmtId="217" formatCode="#,##0;\(#,##0\);&quot;-&quot;;\-@\-"/>
    <numFmt numFmtId="218" formatCode="#,##0.00;\(#,##0.00\);&quot;-&quot;;\-@\-"/>
    <numFmt numFmtId="219" formatCode="#,##0.0;\(#,##0.0\);&quot;-&quot;;\-@\-"/>
    <numFmt numFmtId="220" formatCode="#,##0;\(#,##0\);&quot;-&quot;;\-@_-"/>
    <numFmt numFmtId="221" formatCode="#,##0.000;\(#,##0.000\);&quot;-&quot;;\-@\-"/>
    <numFmt numFmtId="222" formatCode="#,##0.0000;\(#,##0.0000\);&quot;-&quot;;\-@\-"/>
  </numFmts>
  <fonts count="43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TH SarabunPSK"/>
      <family val="2"/>
    </font>
    <font>
      <sz val="14"/>
      <color indexed="8"/>
      <name val="Cordia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220" fontId="5" fillId="0" borderId="0" xfId="0" applyNumberFormat="1" applyFont="1" applyAlignment="1">
      <alignment/>
    </xf>
    <xf numFmtId="3" fontId="5" fillId="0" borderId="0" xfId="0" applyNumberFormat="1" applyFont="1" applyAlignment="1">
      <alignment vertical="distributed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vertical="center"/>
    </xf>
    <xf numFmtId="22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220" fontId="5" fillId="0" borderId="0" xfId="0" applyNumberFormat="1" applyFont="1" applyAlignment="1">
      <alignment vertical="top"/>
    </xf>
    <xf numFmtId="220" fontId="5" fillId="0" borderId="0" xfId="38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220" fontId="5" fillId="0" borderId="0" xfId="0" applyNumberFormat="1" applyFont="1" applyBorder="1" applyAlignment="1">
      <alignment vertical="center"/>
    </xf>
    <xf numFmtId="217" fontId="5" fillId="0" borderId="0" xfId="38" applyNumberFormat="1" applyFont="1" applyAlignment="1">
      <alignment/>
    </xf>
    <xf numFmtId="212" fontId="4" fillId="0" borderId="0" xfId="0" applyNumberFormat="1" applyFont="1" applyAlignment="1">
      <alignment horizontal="right" vertical="distributed"/>
    </xf>
    <xf numFmtId="219" fontId="5" fillId="0" borderId="0" xfId="0" applyNumberFormat="1" applyFont="1" applyBorder="1" applyAlignment="1">
      <alignment horizontal="right"/>
    </xf>
    <xf numFmtId="219" fontId="5" fillId="0" borderId="0" xfId="0" applyNumberFormat="1" applyFont="1" applyBorder="1" applyAlignment="1">
      <alignment horizontal="right" vertical="top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distributed" wrapText="1"/>
    </xf>
    <xf numFmtId="0" fontId="5" fillId="0" borderId="10" xfId="0" applyFont="1" applyBorder="1" applyAlignment="1">
      <alignment vertical="center"/>
    </xf>
    <xf numFmtId="219" fontId="5" fillId="0" borderId="10" xfId="0" applyNumberFormat="1" applyFont="1" applyBorder="1" applyAlignment="1">
      <alignment horizontal="right"/>
    </xf>
    <xf numFmtId="0" fontId="4" fillId="0" borderId="0" xfId="0" applyFont="1" applyFill="1" applyAlignment="1">
      <alignment horizontal="center" vertical="distributed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vertical="distributed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6" fillId="0" borderId="0" xfId="0" applyFont="1" applyAlignment="1">
      <alignment horizontal="left" vertical="distributed"/>
    </xf>
    <xf numFmtId="0" fontId="24" fillId="0" borderId="0" xfId="0" applyFont="1" applyFill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5" sqref="A5"/>
    </sheetView>
  </sheetViews>
  <sheetFormatPr defaultColWidth="9.140625" defaultRowHeight="18.75" customHeight="1"/>
  <cols>
    <col min="1" max="1" width="46.8515625" style="8" customWidth="1"/>
    <col min="2" max="4" width="16.421875" style="8" customWidth="1"/>
    <col min="5" max="5" width="4.140625" style="8" customWidth="1"/>
    <col min="6" max="16384" width="9.140625" style="8" customWidth="1"/>
  </cols>
  <sheetData>
    <row r="1" spans="1:4" s="1" customFormat="1" ht="24" customHeight="1">
      <c r="A1" s="30" t="s">
        <v>16</v>
      </c>
      <c r="B1" s="30"/>
      <c r="C1" s="30"/>
      <c r="D1" s="30"/>
    </row>
    <row r="2" spans="1:4" s="1" customFormat="1" ht="11.25" customHeight="1">
      <c r="A2" s="24"/>
      <c r="B2" s="24"/>
      <c r="C2" s="24"/>
      <c r="D2" s="24"/>
    </row>
    <row r="3" spans="1:6" s="1" customFormat="1" ht="35.25" customHeight="1">
      <c r="A3" s="25" t="s">
        <v>0</v>
      </c>
      <c r="B3" s="26" t="s">
        <v>1</v>
      </c>
      <c r="C3" s="26" t="s">
        <v>2</v>
      </c>
      <c r="D3" s="26" t="s">
        <v>3</v>
      </c>
      <c r="E3" s="27"/>
      <c r="F3" s="21"/>
    </row>
    <row r="4" spans="1:4" s="1" customFormat="1" ht="35.25" customHeight="1">
      <c r="A4" s="3"/>
      <c r="B4" s="28" t="s">
        <v>4</v>
      </c>
      <c r="C4" s="28"/>
      <c r="D4" s="28"/>
    </row>
    <row r="5" spans="1:4" s="1" customFormat="1" ht="30" customHeight="1">
      <c r="A5" s="2" t="s">
        <v>5</v>
      </c>
      <c r="B5" s="4">
        <f>+C5+D5</f>
        <v>357215</v>
      </c>
      <c r="C5" s="4">
        <f>+C6+C7+C8+C9+C10+C11+C12+C13+C14+C15</f>
        <v>191117</v>
      </c>
      <c r="D5" s="4">
        <f>+D6+D7+D8+D9+D10+D11+D12+D13+D14+D15</f>
        <v>166098</v>
      </c>
    </row>
    <row r="6" spans="1:5" ht="30" customHeight="1">
      <c r="A6" s="5" t="s">
        <v>6</v>
      </c>
      <c r="B6" s="6">
        <f>+C6+D6</f>
        <v>4031</v>
      </c>
      <c r="C6" s="6">
        <v>3113</v>
      </c>
      <c r="D6" s="6">
        <v>918</v>
      </c>
      <c r="E6" s="7"/>
    </row>
    <row r="7" spans="1:4" ht="24" customHeight="1">
      <c r="A7" s="9" t="s">
        <v>7</v>
      </c>
      <c r="B7" s="6">
        <f aca="true" t="shared" si="0" ref="B7:B14">+C7+D7</f>
        <v>18544</v>
      </c>
      <c r="C7" s="10">
        <v>5652</v>
      </c>
      <c r="D7" s="10">
        <v>12892</v>
      </c>
    </row>
    <row r="8" spans="1:4" ht="39">
      <c r="A8" s="11" t="s">
        <v>18</v>
      </c>
      <c r="B8" s="6">
        <f t="shared" si="0"/>
        <v>6868</v>
      </c>
      <c r="C8" s="12">
        <v>3552</v>
      </c>
      <c r="D8" s="12">
        <v>3316</v>
      </c>
    </row>
    <row r="9" spans="1:4" ht="24" customHeight="1">
      <c r="A9" s="9" t="s">
        <v>8</v>
      </c>
      <c r="B9" s="6">
        <f t="shared" si="0"/>
        <v>13423</v>
      </c>
      <c r="C9" s="10">
        <v>3167</v>
      </c>
      <c r="D9" s="10">
        <v>10256</v>
      </c>
    </row>
    <row r="10" spans="1:4" ht="24" customHeight="1">
      <c r="A10" s="9" t="s">
        <v>9</v>
      </c>
      <c r="B10" s="6">
        <f t="shared" si="0"/>
        <v>66789</v>
      </c>
      <c r="C10" s="10">
        <v>25478</v>
      </c>
      <c r="D10" s="10">
        <v>41311</v>
      </c>
    </row>
    <row r="11" spans="1:4" ht="24" customHeight="1">
      <c r="A11" s="9" t="s">
        <v>10</v>
      </c>
      <c r="B11" s="6">
        <f t="shared" si="0"/>
        <v>149393</v>
      </c>
      <c r="C11" s="13">
        <v>87627</v>
      </c>
      <c r="D11" s="13">
        <v>61766</v>
      </c>
    </row>
    <row r="12" spans="1:4" ht="39">
      <c r="A12" s="11" t="s">
        <v>17</v>
      </c>
      <c r="B12" s="6">
        <f t="shared" si="0"/>
        <v>33740</v>
      </c>
      <c r="C12" s="12">
        <v>24039</v>
      </c>
      <c r="D12" s="12">
        <v>9701</v>
      </c>
    </row>
    <row r="13" spans="1:4" ht="39">
      <c r="A13" s="11" t="s">
        <v>14</v>
      </c>
      <c r="B13" s="6">
        <f t="shared" si="0"/>
        <v>11138</v>
      </c>
      <c r="C13" s="12">
        <v>10474</v>
      </c>
      <c r="D13" s="12">
        <v>664</v>
      </c>
    </row>
    <row r="14" spans="1:4" ht="24" customHeight="1">
      <c r="A14" s="9" t="s">
        <v>11</v>
      </c>
      <c r="B14" s="6">
        <f t="shared" si="0"/>
        <v>53289</v>
      </c>
      <c r="C14" s="10">
        <v>28015</v>
      </c>
      <c r="D14" s="10">
        <v>25274</v>
      </c>
    </row>
    <row r="15" spans="1:4" ht="24" customHeight="1">
      <c r="A15" s="14" t="s">
        <v>12</v>
      </c>
      <c r="B15" s="15">
        <f>+C15+D15</f>
        <v>0</v>
      </c>
      <c r="C15" s="15">
        <v>0</v>
      </c>
      <c r="D15" s="16">
        <v>0</v>
      </c>
    </row>
    <row r="16" spans="2:4" ht="30" customHeight="1">
      <c r="B16" s="29" t="s">
        <v>13</v>
      </c>
      <c r="C16" s="29"/>
      <c r="D16" s="29"/>
    </row>
    <row r="17" spans="1:4" s="1" customFormat="1" ht="18.75" customHeight="1">
      <c r="A17" s="2" t="s">
        <v>5</v>
      </c>
      <c r="B17" s="17">
        <f>SUM(B18:B27)</f>
        <v>99.99999999999999</v>
      </c>
      <c r="C17" s="17">
        <f>SUM(C18:C27)</f>
        <v>100.00000000000001</v>
      </c>
      <c r="D17" s="17">
        <f>SUM(D18:D27)</f>
        <v>100</v>
      </c>
    </row>
    <row r="18" spans="1:4" ht="24" customHeight="1">
      <c r="A18" s="5" t="s">
        <v>6</v>
      </c>
      <c r="B18" s="18">
        <f>(B6/$B$5)*100</f>
        <v>1.1284520526853576</v>
      </c>
      <c r="C18" s="18">
        <f>(C6/$C$5)*100</f>
        <v>1.6288451576782808</v>
      </c>
      <c r="D18" s="18">
        <f aca="true" t="shared" si="1" ref="D18:D27">(D6/$D$5)*100</f>
        <v>0.552685763826175</v>
      </c>
    </row>
    <row r="19" spans="1:4" ht="24" customHeight="1">
      <c r="A19" s="9" t="s">
        <v>7</v>
      </c>
      <c r="B19" s="18">
        <f aca="true" t="shared" si="2" ref="B19:B26">(B7/$B$5)*100</f>
        <v>5.1912713631846366</v>
      </c>
      <c r="C19" s="18">
        <f aca="true" t="shared" si="3" ref="C19:C26">(C7/$C$5)*100</f>
        <v>2.9573507327971873</v>
      </c>
      <c r="D19" s="18">
        <f t="shared" si="1"/>
        <v>7.761682861924887</v>
      </c>
    </row>
    <row r="20" spans="1:4" ht="39">
      <c r="A20" s="11" t="s">
        <v>19</v>
      </c>
      <c r="B20" s="19">
        <f t="shared" si="2"/>
        <v>1.922651624371877</v>
      </c>
      <c r="C20" s="19">
        <f t="shared" si="3"/>
        <v>1.8585473819702067</v>
      </c>
      <c r="D20" s="19">
        <f t="shared" si="1"/>
        <v>1.9964117569145925</v>
      </c>
    </row>
    <row r="21" spans="1:4" ht="24" customHeight="1">
      <c r="A21" s="9" t="s">
        <v>8</v>
      </c>
      <c r="B21" s="18">
        <f t="shared" si="2"/>
        <v>3.7576809484484137</v>
      </c>
      <c r="C21" s="18">
        <f t="shared" si="3"/>
        <v>1.6571001009852604</v>
      </c>
      <c r="D21" s="18">
        <f t="shared" si="1"/>
        <v>6.174667967103757</v>
      </c>
    </row>
    <row r="22" spans="1:4" ht="24" customHeight="1">
      <c r="A22" s="9" t="s">
        <v>9</v>
      </c>
      <c r="B22" s="18">
        <f t="shared" si="2"/>
        <v>18.697143177078228</v>
      </c>
      <c r="C22" s="18">
        <f t="shared" si="3"/>
        <v>13.331100843985622</v>
      </c>
      <c r="D22" s="18">
        <f t="shared" si="1"/>
        <v>24.87146142638683</v>
      </c>
    </row>
    <row r="23" spans="1:4" ht="24" customHeight="1">
      <c r="A23" s="9" t="s">
        <v>10</v>
      </c>
      <c r="B23" s="18">
        <f t="shared" si="2"/>
        <v>41.82159203840824</v>
      </c>
      <c r="C23" s="18">
        <f t="shared" si="3"/>
        <v>45.84992439186467</v>
      </c>
      <c r="D23" s="18">
        <f t="shared" si="1"/>
        <v>37.186480270683575</v>
      </c>
    </row>
    <row r="24" spans="1:4" ht="39">
      <c r="A24" s="11" t="s">
        <v>17</v>
      </c>
      <c r="B24" s="19">
        <f t="shared" si="2"/>
        <v>9.445292051005696</v>
      </c>
      <c r="C24" s="19">
        <f t="shared" si="3"/>
        <v>12.578158928823704</v>
      </c>
      <c r="D24" s="19">
        <f t="shared" si="1"/>
        <v>5.840527881130416</v>
      </c>
    </row>
    <row r="25" spans="1:4" ht="39">
      <c r="A25" s="11" t="s">
        <v>20</v>
      </c>
      <c r="B25" s="19">
        <f t="shared" si="2"/>
        <v>3.1180101619472866</v>
      </c>
      <c r="C25" s="19">
        <f t="shared" si="3"/>
        <v>5.480412522172282</v>
      </c>
      <c r="D25" s="19">
        <f t="shared" si="1"/>
        <v>0.3997639947500873</v>
      </c>
    </row>
    <row r="26" spans="1:4" ht="24" customHeight="1">
      <c r="A26" s="14" t="s">
        <v>11</v>
      </c>
      <c r="B26" s="18">
        <f t="shared" si="2"/>
        <v>14.91790658287026</v>
      </c>
      <c r="C26" s="18">
        <f t="shared" si="3"/>
        <v>14.658559939722787</v>
      </c>
      <c r="D26" s="18">
        <f t="shared" si="1"/>
        <v>15.216318077279677</v>
      </c>
    </row>
    <row r="27" spans="1:4" ht="24" customHeight="1" thickBot="1">
      <c r="A27" s="22" t="s">
        <v>12</v>
      </c>
      <c r="B27" s="23">
        <f>(B15/$B$5)*100</f>
        <v>0</v>
      </c>
      <c r="C27" s="23">
        <f>(C15/$C$5)*100</f>
        <v>0</v>
      </c>
      <c r="D27" s="23">
        <f t="shared" si="1"/>
        <v>0</v>
      </c>
    </row>
    <row r="28" ht="11.25" customHeight="1"/>
    <row r="29" ht="20.25" customHeight="1">
      <c r="A29" s="20" t="s">
        <v>21</v>
      </c>
    </row>
    <row r="30" ht="20.25" customHeight="1">
      <c r="A30" s="31" t="s">
        <v>15</v>
      </c>
    </row>
  </sheetData>
  <sheetProtection/>
  <mergeCells count="3">
    <mergeCell ref="B4:D4"/>
    <mergeCell ref="B16:D16"/>
    <mergeCell ref="A1:D1"/>
  </mergeCells>
  <printOptions/>
  <pageMargins left="0.6692913385826772" right="0.15748031496062992" top="0.7874015748031497" bottom="0.1968503937007874" header="0.3937007874015748" footer="0.3937007874015748"/>
  <pageSetup firstPageNumber="12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</cp:lastModifiedBy>
  <cp:lastPrinted>2020-02-25T03:37:06Z</cp:lastPrinted>
  <dcterms:created xsi:type="dcterms:W3CDTF">2009-09-02T21:05:14Z</dcterms:created>
  <dcterms:modified xsi:type="dcterms:W3CDTF">2020-04-03T08:11:37Z</dcterms:modified>
  <cp:category/>
  <cp:version/>
  <cp:contentType/>
  <cp:contentStatus/>
</cp:coreProperties>
</file>