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8\2.Mappingรายเดือน\12ธ.ค.58_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C60" i="19" l="1"/>
  <c r="C59" i="19"/>
  <c r="C58" i="19"/>
  <c r="C56" i="19"/>
  <c r="C54" i="19"/>
  <c r="C53" i="19"/>
  <c r="C52" i="19"/>
  <c r="C50" i="19"/>
  <c r="C49" i="19"/>
  <c r="C48" i="19"/>
  <c r="C47" i="19"/>
  <c r="C46" i="19"/>
  <c r="C45" i="19"/>
  <c r="C44" i="19"/>
  <c r="C43" i="19"/>
  <c r="C41" i="19"/>
  <c r="C40" i="19"/>
  <c r="B25" i="19" l="1"/>
  <c r="B24" i="19"/>
  <c r="B23" i="19"/>
  <c r="B22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C5" i="19" l="1"/>
  <c r="B6" i="19"/>
  <c r="D5" i="19"/>
  <c r="B26" i="19"/>
  <c r="B28" i="19"/>
  <c r="B27" i="19"/>
  <c r="D59" i="19" l="1"/>
  <c r="D53" i="19"/>
  <c r="D58" i="19"/>
  <c r="D61" i="19"/>
  <c r="C61" i="19"/>
  <c r="C62" i="19"/>
  <c r="D52" i="19"/>
  <c r="D48" i="19"/>
  <c r="D51" i="19"/>
  <c r="C39" i="19"/>
  <c r="D50" i="19"/>
  <c r="D54" i="19"/>
  <c r="D42" i="19"/>
  <c r="D46" i="19"/>
  <c r="D49" i="19"/>
  <c r="D56" i="19"/>
  <c r="D41" i="19"/>
  <c r="D47" i="19"/>
  <c r="D43" i="19"/>
  <c r="B5" i="19"/>
  <c r="D44" i="19"/>
  <c r="D40" i="19"/>
  <c r="D39" i="19"/>
  <c r="D62" i="19"/>
  <c r="B46" i="19" l="1"/>
  <c r="B54" i="19"/>
  <c r="B53" i="19"/>
  <c r="B52" i="19"/>
  <c r="B51" i="19"/>
  <c r="B41" i="19"/>
  <c r="B43" i="19"/>
  <c r="B44" i="19"/>
  <c r="B45" i="19"/>
  <c r="B47" i="19"/>
  <c r="B42" i="19"/>
  <c r="B39" i="19"/>
  <c r="B40" i="19"/>
  <c r="B48" i="19"/>
  <c r="B61" i="19"/>
  <c r="B56" i="19"/>
  <c r="B57" i="19"/>
  <c r="B58" i="19"/>
  <c r="B59" i="19"/>
  <c r="B62" i="19"/>
</calcChain>
</file>

<file path=xl/sharedStrings.xml><?xml version="1.0" encoding="utf-8"?>
<sst xmlns="http://schemas.openxmlformats.org/spreadsheetml/2006/main" count="68" uniqueCount="40">
  <si>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</si>
  <si>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</si>
  <si>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</si>
  <si>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</si>
  <si>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</si>
  <si>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</si>
  <si>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</si>
  <si>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</si>
  <si>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</si>
  <si>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</si>
  <si>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</si>
  <si>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</si>
  <si>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</si>
  <si>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</si>
  <si>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</si>
  <si>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</si>
  <si>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</si>
  <si>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</si>
  <si>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</si>
  <si>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</si>
  <si>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</si>
  <si>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</si>
  <si>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</si>
  <si>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</si>
  <si>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</si>
  <si>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</si>
  <si>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</si>
  <si>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</si>
  <si>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</si>
  <si>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</si>
  <si>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</si>
  <si>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</si>
  <si>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</si>
  <si>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</si>
  <si>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</si>
  <si>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</si>
  <si>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2558</t>
  </si>
  <si>
    <t xml:space="preserve">                เดือนธันวาคม พ.ศ. 2558 (ต่อ)</t>
  </si>
  <si>
    <t xml:space="preserve">                        เดือนธันวาคม พ.ศ. 2558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</si>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</sst>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5" fillId="0" borderId="0" xfId="3" applyFont="1" applyFill="1"/>
    <xf numFmtId="41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47" zoomScaleNormal="75" zoomScaleSheetLayoutView="100" workbookViewId="0">
      <selection activeCell="B57" sqref="B57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34</v>
      </c>
      <c r="B1" s="4"/>
      <c r="C1" s="4"/>
      <c r="D1" s="4"/>
    </row>
    <row r="2" spans="1:9" s="1" customFormat="1" ht="23.25" x14ac:dyDescent="0.35">
      <c r="A2" s="2" t="s">
        <v>36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52" t="s">
        <v>25</v>
      </c>
      <c r="C4" s="52"/>
      <c r="D4" s="52"/>
    </row>
    <row r="5" spans="1:9" s="5" customFormat="1" ht="23.25" x14ac:dyDescent="0.35">
      <c r="A5" s="14" t="s">
        <v>3</v>
      </c>
      <c r="B5" s="43">
        <f>C5+D5</f>
        <v>316499</v>
      </c>
      <c r="C5" s="43">
        <f>SUM(C6:C28)</f>
        <v>173478</v>
      </c>
      <c r="D5" s="42">
        <f>SUM(D6:D28)</f>
        <v>143021</v>
      </c>
      <c r="E5" s="44"/>
      <c r="F5" s="44"/>
      <c r="G5" s="44"/>
      <c r="H5" s="7"/>
    </row>
    <row r="6" spans="1:9" s="6" customFormat="1" ht="27.75" customHeight="1" x14ac:dyDescent="0.35">
      <c r="A6" s="15" t="s">
        <v>24</v>
      </c>
      <c r="B6" s="16">
        <f>C6+D6</f>
        <v>220306</v>
      </c>
      <c r="C6" s="48">
        <v>124036</v>
      </c>
      <c r="D6" s="48">
        <v>96270</v>
      </c>
      <c r="E6" s="44"/>
      <c r="F6" s="44"/>
      <c r="G6" s="44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5" si="0">C7+D7</f>
        <v>196</v>
      </c>
      <c r="C7" s="48">
        <v>196</v>
      </c>
      <c r="D7" s="49">
        <v>0</v>
      </c>
      <c r="E7" s="44"/>
      <c r="F7" s="44"/>
      <c r="G7" s="44"/>
      <c r="H7" s="8"/>
    </row>
    <row r="8" spans="1:9" s="6" customFormat="1" ht="27.75" customHeight="1" x14ac:dyDescent="0.35">
      <c r="A8" s="18" t="s">
        <v>11</v>
      </c>
      <c r="B8" s="16">
        <f t="shared" si="0"/>
        <v>8002</v>
      </c>
      <c r="C8" s="48">
        <v>4563</v>
      </c>
      <c r="D8" s="48">
        <v>3439</v>
      </c>
      <c r="E8" s="44"/>
      <c r="F8" s="44"/>
      <c r="G8" s="44"/>
      <c r="H8" s="8"/>
    </row>
    <row r="9" spans="1:9" s="6" customFormat="1" ht="27.75" customHeight="1" x14ac:dyDescent="0.35">
      <c r="A9" s="15" t="s">
        <v>12</v>
      </c>
      <c r="B9" s="16">
        <f t="shared" si="0"/>
        <v>202</v>
      </c>
      <c r="C9" s="48">
        <v>202</v>
      </c>
      <c r="D9" s="49">
        <v>0</v>
      </c>
      <c r="E9" s="44"/>
      <c r="F9" s="44"/>
      <c r="G9" s="44"/>
      <c r="H9" s="8"/>
    </row>
    <row r="10" spans="1:9" s="6" customFormat="1" ht="27.75" customHeight="1" x14ac:dyDescent="0.35">
      <c r="A10" s="18" t="s">
        <v>28</v>
      </c>
      <c r="B10" s="16">
        <f t="shared" si="0"/>
        <v>489</v>
      </c>
      <c r="C10" s="49">
        <v>353</v>
      </c>
      <c r="D10" s="49">
        <v>136</v>
      </c>
      <c r="E10" s="44"/>
      <c r="F10" s="44"/>
      <c r="G10" s="44"/>
      <c r="H10" s="8"/>
    </row>
    <row r="11" spans="1:9" ht="27.75" customHeight="1" x14ac:dyDescent="0.35">
      <c r="A11" s="15" t="s">
        <v>5</v>
      </c>
      <c r="B11" s="16">
        <f t="shared" si="0"/>
        <v>4224</v>
      </c>
      <c r="C11" s="48">
        <v>4008</v>
      </c>
      <c r="D11" s="48">
        <v>216</v>
      </c>
      <c r="E11" s="44"/>
      <c r="F11" s="44"/>
      <c r="G11" s="44"/>
      <c r="H11" s="9"/>
    </row>
    <row r="12" spans="1:9" ht="27.75" customHeight="1" x14ac:dyDescent="0.35">
      <c r="A12" s="18" t="s">
        <v>8</v>
      </c>
      <c r="B12" s="16">
        <f t="shared" si="0"/>
        <v>28861</v>
      </c>
      <c r="C12" s="48">
        <v>15740</v>
      </c>
      <c r="D12" s="48">
        <v>13121</v>
      </c>
      <c r="E12" s="44"/>
      <c r="F12" s="44"/>
      <c r="G12" s="44"/>
      <c r="H12" s="9"/>
    </row>
    <row r="13" spans="1:9" ht="27.75" customHeight="1" x14ac:dyDescent="0.35">
      <c r="A13" s="18" t="s">
        <v>27</v>
      </c>
      <c r="B13" s="16">
        <f t="shared" si="0"/>
        <v>2091</v>
      </c>
      <c r="C13" s="48">
        <v>1849</v>
      </c>
      <c r="D13" s="49">
        <v>242</v>
      </c>
      <c r="E13" s="44"/>
      <c r="F13" s="44"/>
      <c r="G13" s="44"/>
      <c r="H13" s="9"/>
    </row>
    <row r="14" spans="1:9" s="20" customFormat="1" ht="27.75" customHeight="1" x14ac:dyDescent="0.35">
      <c r="A14" s="19" t="s">
        <v>13</v>
      </c>
      <c r="B14" s="16">
        <f t="shared" si="0"/>
        <v>9758</v>
      </c>
      <c r="C14" s="48">
        <v>3527</v>
      </c>
      <c r="D14" s="48">
        <v>6231</v>
      </c>
      <c r="E14" s="44"/>
      <c r="F14" s="44"/>
      <c r="G14" s="44"/>
      <c r="H14" s="41"/>
    </row>
    <row r="15" spans="1:9" ht="27.75" customHeight="1" x14ac:dyDescent="0.35">
      <c r="A15" s="21" t="s">
        <v>9</v>
      </c>
      <c r="B15" s="16">
        <f t="shared" si="0"/>
        <v>105</v>
      </c>
      <c r="C15" s="48">
        <v>0</v>
      </c>
      <c r="D15" s="49">
        <v>105</v>
      </c>
      <c r="E15" s="44"/>
      <c r="F15" s="44"/>
      <c r="G15" s="44"/>
      <c r="H15" s="9"/>
    </row>
    <row r="16" spans="1:9" ht="27.75" customHeight="1" x14ac:dyDescent="0.35">
      <c r="A16" s="21" t="s">
        <v>22</v>
      </c>
      <c r="B16" s="16">
        <f t="shared" si="0"/>
        <v>1460</v>
      </c>
      <c r="C16" s="48">
        <v>714</v>
      </c>
      <c r="D16" s="48">
        <v>746</v>
      </c>
      <c r="E16" s="44"/>
      <c r="F16" s="44"/>
      <c r="G16" s="44"/>
      <c r="H16" s="9"/>
    </row>
    <row r="17" spans="1:8" ht="27.75" customHeight="1" x14ac:dyDescent="0.35">
      <c r="A17" s="21" t="s">
        <v>14</v>
      </c>
      <c r="B17" s="16">
        <f t="shared" si="0"/>
        <v>170</v>
      </c>
      <c r="C17" s="48">
        <v>81</v>
      </c>
      <c r="D17" s="49">
        <v>89</v>
      </c>
      <c r="E17" s="44"/>
      <c r="F17" s="44"/>
      <c r="G17" s="44"/>
      <c r="H17" s="9"/>
    </row>
    <row r="18" spans="1:8" ht="27.75" customHeight="1" x14ac:dyDescent="0.35">
      <c r="A18" s="21" t="s">
        <v>29</v>
      </c>
      <c r="B18" s="16">
        <f t="shared" si="0"/>
        <v>921</v>
      </c>
      <c r="C18" s="48">
        <v>921</v>
      </c>
      <c r="D18" s="48">
        <v>0</v>
      </c>
      <c r="E18" s="44"/>
      <c r="F18" s="44"/>
      <c r="G18" s="44"/>
      <c r="H18" s="9"/>
    </row>
    <row r="19" spans="1:8" ht="27.75" customHeight="1" x14ac:dyDescent="0.35">
      <c r="A19" s="21" t="s">
        <v>30</v>
      </c>
      <c r="B19" s="16">
        <f t="shared" si="0"/>
        <v>396</v>
      </c>
      <c r="C19" s="49">
        <v>0</v>
      </c>
      <c r="D19" s="50">
        <v>396</v>
      </c>
      <c r="E19" s="44"/>
      <c r="F19" s="44"/>
      <c r="G19" s="44"/>
      <c r="H19" s="9"/>
    </row>
    <row r="20" spans="1:8" ht="27.75" customHeight="1" x14ac:dyDescent="0.35">
      <c r="A20" s="22" t="s">
        <v>15</v>
      </c>
      <c r="B20" s="16">
        <f t="shared" si="0"/>
        <v>8062</v>
      </c>
      <c r="C20" s="48">
        <v>4901</v>
      </c>
      <c r="D20" s="48">
        <v>3161</v>
      </c>
      <c r="E20" s="44"/>
      <c r="F20" s="44"/>
      <c r="G20" s="44"/>
      <c r="H20" s="9"/>
    </row>
    <row r="21" spans="1:8" ht="27.75" customHeight="1" x14ac:dyDescent="0.35">
      <c r="A21" s="22" t="s">
        <v>7</v>
      </c>
      <c r="B21" s="16"/>
      <c r="C21" s="47"/>
      <c r="D21" s="51"/>
      <c r="E21" s="44"/>
      <c r="F21" s="44"/>
      <c r="G21" s="44"/>
      <c r="H21" s="9"/>
    </row>
    <row r="22" spans="1:8" ht="27.75" customHeight="1" x14ac:dyDescent="0.35">
      <c r="A22" s="22" t="s">
        <v>16</v>
      </c>
      <c r="B22" s="16">
        <f t="shared" si="0"/>
        <v>8908</v>
      </c>
      <c r="C22" s="48">
        <v>4045</v>
      </c>
      <c r="D22" s="48">
        <v>4863</v>
      </c>
      <c r="E22" s="44"/>
      <c r="F22" s="44"/>
      <c r="G22" s="44"/>
      <c r="H22" s="9"/>
    </row>
    <row r="23" spans="1:8" ht="27.75" customHeight="1" x14ac:dyDescent="0.35">
      <c r="A23" s="22" t="s">
        <v>17</v>
      </c>
      <c r="B23" s="16">
        <f t="shared" si="0"/>
        <v>2774</v>
      </c>
      <c r="C23" s="48">
        <v>259</v>
      </c>
      <c r="D23" s="48">
        <v>2515</v>
      </c>
      <c r="E23" s="44"/>
      <c r="F23" s="44"/>
      <c r="G23" s="44"/>
      <c r="H23" s="9"/>
    </row>
    <row r="24" spans="1:8" ht="27.75" customHeight="1" x14ac:dyDescent="0.35">
      <c r="A24" s="22" t="s">
        <v>31</v>
      </c>
      <c r="B24" s="16">
        <f t="shared" si="0"/>
        <v>15107</v>
      </c>
      <c r="C24" s="48">
        <v>5822</v>
      </c>
      <c r="D24" s="48">
        <v>9285</v>
      </c>
      <c r="E24" s="44"/>
      <c r="F24" s="44"/>
      <c r="G24" s="44"/>
      <c r="H24" s="9"/>
    </row>
    <row r="25" spans="1:8" ht="27.75" customHeight="1" x14ac:dyDescent="0.35">
      <c r="A25" s="22" t="s">
        <v>18</v>
      </c>
      <c r="B25" s="16">
        <f t="shared" si="0"/>
        <v>4402</v>
      </c>
      <c r="C25" s="48">
        <v>2261</v>
      </c>
      <c r="D25" s="48">
        <v>2141</v>
      </c>
      <c r="E25" s="44"/>
      <c r="F25" s="44"/>
      <c r="G25" s="44"/>
      <c r="H25" s="9"/>
    </row>
    <row r="26" spans="1:8" ht="27.75" customHeight="1" x14ac:dyDescent="0.35">
      <c r="A26" s="22" t="s">
        <v>19</v>
      </c>
      <c r="B26" s="16">
        <f t="shared" ref="B26" si="1">C26+D26</f>
        <v>65</v>
      </c>
      <c r="C26" s="48">
        <v>0</v>
      </c>
      <c r="D26" s="48">
        <v>65</v>
      </c>
      <c r="E26" s="44"/>
      <c r="F26" s="44"/>
      <c r="G26" s="44"/>
      <c r="H26" s="9"/>
    </row>
    <row r="27" spans="1:8" ht="27.75" customHeight="1" x14ac:dyDescent="0.35">
      <c r="A27" s="22" t="s">
        <v>32</v>
      </c>
      <c r="B27" s="16">
        <f>C27+D27</f>
        <v>0</v>
      </c>
      <c r="C27" s="49">
        <v>0</v>
      </c>
      <c r="D27" s="49">
        <v>0</v>
      </c>
      <c r="E27" s="44"/>
      <c r="F27" s="44"/>
      <c r="G27" s="44"/>
      <c r="H27" s="9"/>
    </row>
    <row r="28" spans="1:8" ht="27.75" customHeight="1" x14ac:dyDescent="0.35">
      <c r="A28" s="23" t="s">
        <v>21</v>
      </c>
      <c r="B28" s="24">
        <f>C28+D28</f>
        <v>0</v>
      </c>
      <c r="C28" s="25">
        <v>0</v>
      </c>
      <c r="D28" s="25">
        <v>0</v>
      </c>
      <c r="E28" s="44"/>
      <c r="F28" s="44"/>
      <c r="G28" s="44"/>
      <c r="H28" s="9"/>
    </row>
    <row r="29" spans="1:8" ht="17.25" customHeight="1" x14ac:dyDescent="0.35">
      <c r="A29" s="26"/>
      <c r="B29" s="27"/>
      <c r="C29" s="28"/>
      <c r="D29" s="28"/>
    </row>
    <row r="30" spans="1:8" ht="17.25" customHeight="1" x14ac:dyDescent="0.35">
      <c r="A30" s="26"/>
      <c r="B30" s="29"/>
      <c r="C30" s="28"/>
      <c r="D30" s="28"/>
    </row>
    <row r="31" spans="1:8" ht="17.25" customHeight="1" x14ac:dyDescent="0.35">
      <c r="A31" s="26"/>
      <c r="B31" s="29"/>
      <c r="C31" s="28"/>
      <c r="D31" s="28"/>
    </row>
    <row r="32" spans="1:8" ht="17.25" customHeight="1" x14ac:dyDescent="0.35">
      <c r="A32" s="26"/>
      <c r="B32" s="29"/>
      <c r="C32" s="28"/>
      <c r="D32" s="28"/>
    </row>
    <row r="33" spans="1:12" ht="17.25" customHeight="1" x14ac:dyDescent="0.35">
      <c r="A33" s="26"/>
      <c r="B33" s="29"/>
      <c r="C33" s="28"/>
      <c r="D33" s="28"/>
    </row>
    <row r="34" spans="1:12" ht="17.25" customHeight="1" x14ac:dyDescent="0.35">
      <c r="A34" s="26"/>
      <c r="B34" s="29"/>
      <c r="C34" s="28"/>
      <c r="D34" s="28"/>
    </row>
    <row r="35" spans="1:12" s="3" customFormat="1" ht="23.25" x14ac:dyDescent="0.35">
      <c r="A35" s="3" t="s">
        <v>33</v>
      </c>
      <c r="B35" s="4"/>
      <c r="C35" s="4"/>
      <c r="D35" s="4"/>
    </row>
    <row r="36" spans="1:12" s="1" customFormat="1" ht="23.25" x14ac:dyDescent="0.35">
      <c r="A36" s="2" t="s">
        <v>37</v>
      </c>
    </row>
    <row r="37" spans="1:12" s="3" customFormat="1" ht="23.25" x14ac:dyDescent="0.35">
      <c r="A37" s="38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30"/>
      <c r="B38" s="53" t="s">
        <v>6</v>
      </c>
      <c r="C38" s="53"/>
      <c r="D38" s="53"/>
    </row>
    <row r="39" spans="1:12" s="5" customFormat="1" ht="23.25" x14ac:dyDescent="0.35">
      <c r="A39" s="14"/>
      <c r="B39" s="31">
        <f>+B5/$B$5*100</f>
        <v>100</v>
      </c>
      <c r="C39" s="31">
        <f>+C5/$C$5*100</f>
        <v>100</v>
      </c>
      <c r="D39" s="31">
        <f>+D5/$D$5*100</f>
        <v>100</v>
      </c>
      <c r="E39" s="32"/>
      <c r="F39" s="32"/>
      <c r="G39" s="32"/>
      <c r="H39" s="33"/>
      <c r="I39" s="40"/>
      <c r="J39" s="32"/>
      <c r="K39" s="32"/>
      <c r="L39" s="32"/>
    </row>
    <row r="40" spans="1:12" s="6" customFormat="1" ht="23.25" x14ac:dyDescent="0.35">
      <c r="A40" s="15" t="s">
        <v>23</v>
      </c>
      <c r="B40" s="34">
        <f>+B6/$B$5*100</f>
        <v>69.607170954726556</v>
      </c>
      <c r="C40" s="34">
        <f t="shared" ref="C40:C60" si="2">+C6/$C$5*100</f>
        <v>71.49955613968342</v>
      </c>
      <c r="D40" s="34">
        <f>+D6/$D$5*100</f>
        <v>67.311793373001166</v>
      </c>
      <c r="E40" s="32"/>
      <c r="F40" s="32"/>
      <c r="G40" s="32"/>
      <c r="H40" s="35"/>
      <c r="I40" s="8"/>
    </row>
    <row r="41" spans="1:12" s="6" customFormat="1" ht="23.25" x14ac:dyDescent="0.35">
      <c r="A41" s="18" t="s">
        <v>10</v>
      </c>
      <c r="B41" s="34">
        <f>+B7/$B$5*100</f>
        <v>6.1927525837364418E-2</v>
      </c>
      <c r="C41" s="34">
        <f t="shared" si="2"/>
        <v>0.11298262603903664</v>
      </c>
      <c r="D41" s="34">
        <f t="shared" ref="D41:D42" si="3">+D7/$D$5*100</f>
        <v>0</v>
      </c>
      <c r="E41" s="32"/>
      <c r="F41" s="32"/>
      <c r="G41" s="32"/>
      <c r="H41" s="35"/>
      <c r="I41" s="8"/>
    </row>
    <row r="42" spans="1:12" s="6" customFormat="1" ht="23.25" x14ac:dyDescent="0.35">
      <c r="A42" s="18" t="s">
        <v>11</v>
      </c>
      <c r="B42" s="34">
        <f t="shared" ref="B42:B54" si="4">+B8/$B$5*100</f>
        <v>2.5282860293397453</v>
      </c>
      <c r="C42" s="34">
        <v>2.7</v>
      </c>
      <c r="D42" s="34">
        <f t="shared" si="3"/>
        <v>2.4045419903370835</v>
      </c>
      <c r="E42" s="32"/>
      <c r="F42" s="32"/>
      <c r="G42" s="32"/>
      <c r="H42" s="35"/>
      <c r="I42" s="8"/>
    </row>
    <row r="43" spans="1:12" s="6" customFormat="1" ht="23.25" x14ac:dyDescent="0.35">
      <c r="A43" s="15" t="s">
        <v>12</v>
      </c>
      <c r="B43" s="34">
        <f t="shared" si="4"/>
        <v>6.3823266424222508E-2</v>
      </c>
      <c r="C43" s="34">
        <f t="shared" si="2"/>
        <v>0.1164412778565582</v>
      </c>
      <c r="D43" s="34">
        <f>+D9/$D$5*100</f>
        <v>0</v>
      </c>
      <c r="E43" s="32"/>
      <c r="F43" s="32"/>
      <c r="G43" s="32"/>
      <c r="H43" s="35"/>
      <c r="I43" s="8"/>
    </row>
    <row r="44" spans="1:12" s="6" customFormat="1" ht="23.25" x14ac:dyDescent="0.35">
      <c r="A44" s="18" t="s">
        <v>28</v>
      </c>
      <c r="B44" s="34">
        <f t="shared" si="4"/>
        <v>0.15450285782893469</v>
      </c>
      <c r="C44" s="34">
        <f t="shared" si="2"/>
        <v>0.20348401526418336</v>
      </c>
      <c r="D44" s="34">
        <f>+D10/$D$5*100</f>
        <v>9.5090930702484255E-2</v>
      </c>
      <c r="E44" s="32"/>
      <c r="F44" s="32"/>
      <c r="G44" s="32"/>
      <c r="H44" s="35"/>
      <c r="I44" s="8"/>
    </row>
    <row r="45" spans="1:12" ht="23.25" x14ac:dyDescent="0.35">
      <c r="A45" s="15" t="s">
        <v>5</v>
      </c>
      <c r="B45" s="34">
        <f t="shared" si="4"/>
        <v>1.3346013731480983</v>
      </c>
      <c r="C45" s="34">
        <f t="shared" si="2"/>
        <v>2.3103794141043821</v>
      </c>
      <c r="D45" s="34">
        <v>0.1</v>
      </c>
      <c r="E45" s="32"/>
      <c r="F45" s="32"/>
      <c r="G45" s="32"/>
      <c r="H45" s="35"/>
      <c r="I45" s="8"/>
    </row>
    <row r="46" spans="1:12" ht="23.25" x14ac:dyDescent="0.35">
      <c r="A46" s="18" t="s">
        <v>8</v>
      </c>
      <c r="B46" s="34">
        <f t="shared" si="4"/>
        <v>9.1188281795519099</v>
      </c>
      <c r="C46" s="34">
        <f t="shared" si="2"/>
        <v>9.0731966012981466</v>
      </c>
      <c r="D46" s="34">
        <f t="shared" ref="D46:D54" si="5">+D12/$D$5*100</f>
        <v>9.1741772187301152</v>
      </c>
      <c r="E46" s="32"/>
      <c r="F46" s="32"/>
      <c r="G46" s="32"/>
      <c r="H46" s="35"/>
      <c r="I46" s="8"/>
    </row>
    <row r="47" spans="1:12" ht="23.25" x14ac:dyDescent="0.35">
      <c r="A47" s="18" t="s">
        <v>27</v>
      </c>
      <c r="B47" s="34">
        <f t="shared" si="4"/>
        <v>0.66066559452004592</v>
      </c>
      <c r="C47" s="34">
        <f t="shared" si="2"/>
        <v>1.0658412017662182</v>
      </c>
      <c r="D47" s="34">
        <f t="shared" si="5"/>
        <v>0.16920592080883226</v>
      </c>
      <c r="E47" s="32"/>
      <c r="F47" s="32"/>
      <c r="G47" s="32"/>
      <c r="H47" s="35"/>
      <c r="I47" s="8"/>
    </row>
    <row r="48" spans="1:12" s="20" customFormat="1" ht="23.25" x14ac:dyDescent="0.35">
      <c r="A48" s="19" t="s">
        <v>13</v>
      </c>
      <c r="B48" s="34">
        <f t="shared" si="4"/>
        <v>3.083106107760214</v>
      </c>
      <c r="C48" s="34">
        <f t="shared" si="2"/>
        <v>2.0331108267330729</v>
      </c>
      <c r="D48" s="34">
        <f>+D14/$D$5*100</f>
        <v>4.3567028618174959</v>
      </c>
      <c r="E48" s="32"/>
      <c r="F48" s="32"/>
      <c r="G48" s="32"/>
      <c r="H48" s="35"/>
      <c r="I48" s="8"/>
    </row>
    <row r="49" spans="1:9" ht="23.25" x14ac:dyDescent="0.35">
      <c r="A49" s="21" t="s">
        <v>9</v>
      </c>
      <c r="B49" s="34" t="s">
        <v>39</v>
      </c>
      <c r="C49" s="34">
        <f t="shared" si="2"/>
        <v>0</v>
      </c>
      <c r="D49" s="34">
        <f t="shared" si="5"/>
        <v>7.3415792086476819E-2</v>
      </c>
      <c r="E49" s="32"/>
      <c r="F49" s="32"/>
      <c r="G49" s="32"/>
      <c r="H49" s="35"/>
      <c r="I49" s="8"/>
    </row>
    <row r="50" spans="1:9" ht="23.25" x14ac:dyDescent="0.35">
      <c r="A50" s="21" t="s">
        <v>22</v>
      </c>
      <c r="B50" s="34">
        <v>0.4</v>
      </c>
      <c r="C50" s="34">
        <f t="shared" si="2"/>
        <v>0.41157956628506209</v>
      </c>
      <c r="D50" s="34">
        <f t="shared" si="5"/>
        <v>0.52160172282392092</v>
      </c>
      <c r="E50" s="32"/>
      <c r="F50" s="32"/>
      <c r="G50" s="32"/>
      <c r="H50" s="35"/>
      <c r="I50" s="8"/>
    </row>
    <row r="51" spans="1:9" ht="23.25" x14ac:dyDescent="0.35">
      <c r="A51" s="21" t="s">
        <v>14</v>
      </c>
      <c r="B51" s="34">
        <f t="shared" si="4"/>
        <v>5.3712649960979339E-2</v>
      </c>
      <c r="C51" s="34" t="s">
        <v>39</v>
      </c>
      <c r="D51" s="34">
        <f t="shared" si="5"/>
        <v>6.2228623768537487E-2</v>
      </c>
      <c r="E51" s="32"/>
      <c r="F51" s="32"/>
      <c r="G51" s="32"/>
      <c r="H51" s="35"/>
      <c r="I51" s="8"/>
    </row>
    <row r="52" spans="1:9" ht="23.25" x14ac:dyDescent="0.35">
      <c r="A52" s="21" t="s">
        <v>29</v>
      </c>
      <c r="B52" s="34">
        <f t="shared" si="4"/>
        <v>0.29099618008271749</v>
      </c>
      <c r="C52" s="34">
        <f t="shared" si="2"/>
        <v>0.53090305398955484</v>
      </c>
      <c r="D52" s="34">
        <f>+D18/$D$5*100</f>
        <v>0</v>
      </c>
      <c r="E52" s="32"/>
      <c r="F52" s="32"/>
      <c r="G52" s="32"/>
      <c r="H52" s="35"/>
      <c r="I52" s="8"/>
    </row>
    <row r="53" spans="1:9" ht="23.25" x14ac:dyDescent="0.35">
      <c r="A53" s="21" t="s">
        <v>30</v>
      </c>
      <c r="B53" s="34">
        <f t="shared" si="4"/>
        <v>0.12511887873263422</v>
      </c>
      <c r="C53" s="34">
        <f t="shared" si="2"/>
        <v>0</v>
      </c>
      <c r="D53" s="34">
        <f>+D19/$D$5*100</f>
        <v>0.27688241586899826</v>
      </c>
      <c r="E53" s="32"/>
      <c r="F53" s="32"/>
      <c r="G53" s="32"/>
      <c r="H53" s="35"/>
      <c r="I53" s="8"/>
    </row>
    <row r="54" spans="1:9" ht="23.25" x14ac:dyDescent="0.35">
      <c r="A54" s="22" t="s">
        <v>15</v>
      </c>
      <c r="B54" s="34">
        <f t="shared" si="4"/>
        <v>2.5472434352083262</v>
      </c>
      <c r="C54" s="34">
        <f t="shared" si="2"/>
        <v>2.8251420929455033</v>
      </c>
      <c r="D54" s="34">
        <f t="shared" si="5"/>
        <v>2.2101649408128874</v>
      </c>
      <c r="E54" s="32"/>
      <c r="F54" s="32"/>
      <c r="G54" s="32"/>
      <c r="H54" s="35"/>
      <c r="I54" s="8"/>
    </row>
    <row r="55" spans="1:9" ht="23.25" x14ac:dyDescent="0.35">
      <c r="A55" s="22" t="s">
        <v>7</v>
      </c>
      <c r="B55" s="34"/>
      <c r="C55" s="34"/>
      <c r="D55" s="34"/>
      <c r="E55" s="32"/>
      <c r="F55" s="32"/>
      <c r="G55" s="32"/>
      <c r="H55" s="35"/>
      <c r="I55" s="8"/>
    </row>
    <row r="56" spans="1:9" ht="23.25" x14ac:dyDescent="0.35">
      <c r="A56" s="22" t="s">
        <v>16</v>
      </c>
      <c r="B56" s="34">
        <f t="shared" ref="B56:B62" si="6">+B22/$B$5*100</f>
        <v>2.8145428579553173</v>
      </c>
      <c r="C56" s="34">
        <f t="shared" si="2"/>
        <v>2.3317077669790982</v>
      </c>
      <c r="D56" s="34">
        <f>+D22/$D$5*100</f>
        <v>3.4001999706336834</v>
      </c>
      <c r="E56" s="32"/>
      <c r="F56" s="32"/>
      <c r="G56" s="32"/>
      <c r="H56" s="35"/>
      <c r="I56" s="8"/>
    </row>
    <row r="57" spans="1:9" ht="23.25" x14ac:dyDescent="0.35">
      <c r="A57" s="22" t="s">
        <v>17</v>
      </c>
      <c r="B57" s="34">
        <f t="shared" si="6"/>
        <v>0.87646406465739235</v>
      </c>
      <c r="C57" s="34">
        <v>0.2</v>
      </c>
      <c r="D57" s="34">
        <v>1.7</v>
      </c>
      <c r="E57" s="32"/>
      <c r="F57" s="32"/>
      <c r="G57" s="32"/>
      <c r="H57" s="35"/>
      <c r="I57" s="8"/>
    </row>
    <row r="58" spans="1:9" ht="23.25" x14ac:dyDescent="0.35">
      <c r="A58" s="22" t="s">
        <v>31</v>
      </c>
      <c r="B58" s="34">
        <f t="shared" si="6"/>
        <v>4.7731588409442054</v>
      </c>
      <c r="C58" s="34">
        <f t="shared" si="2"/>
        <v>3.3560451469350578</v>
      </c>
      <c r="D58" s="34">
        <f t="shared" ref="D58:D61" si="7">+D24/$D$5*100</f>
        <v>6.4920536145041634</v>
      </c>
      <c r="E58" s="32"/>
      <c r="F58" s="32"/>
      <c r="G58" s="32"/>
      <c r="H58" s="35"/>
      <c r="I58" s="8"/>
    </row>
    <row r="59" spans="1:9" ht="23.25" x14ac:dyDescent="0.35">
      <c r="A59" s="22" t="s">
        <v>18</v>
      </c>
      <c r="B59" s="34">
        <f t="shared" si="6"/>
        <v>1.3908416772248886</v>
      </c>
      <c r="C59" s="34">
        <f t="shared" si="2"/>
        <v>1.30333529323603</v>
      </c>
      <c r="D59" s="34">
        <f t="shared" si="7"/>
        <v>1.4969829605442557</v>
      </c>
      <c r="E59" s="32"/>
      <c r="F59" s="32"/>
      <c r="G59" s="32"/>
      <c r="H59" s="35"/>
      <c r="I59" s="8"/>
    </row>
    <row r="60" spans="1:9" ht="23.25" x14ac:dyDescent="0.35">
      <c r="A60" s="22" t="s">
        <v>19</v>
      </c>
      <c r="B60" s="34" t="s">
        <v>39</v>
      </c>
      <c r="C60" s="34">
        <f t="shared" si="2"/>
        <v>0</v>
      </c>
      <c r="D60" s="34" t="s">
        <v>39</v>
      </c>
      <c r="E60" s="32"/>
      <c r="F60" s="32"/>
      <c r="G60" s="32"/>
      <c r="H60" s="35"/>
      <c r="I60" s="8"/>
    </row>
    <row r="61" spans="1:9" ht="23.25" x14ac:dyDescent="0.35">
      <c r="A61" s="22" t="s">
        <v>20</v>
      </c>
      <c r="B61" s="34">
        <f t="shared" si="6"/>
        <v>0</v>
      </c>
      <c r="C61" s="34">
        <f t="shared" ref="C61:C62" si="8">+C27/$C$5*100</f>
        <v>0</v>
      </c>
      <c r="D61" s="34">
        <f t="shared" si="7"/>
        <v>0</v>
      </c>
      <c r="E61" s="32"/>
      <c r="F61" s="32"/>
      <c r="G61" s="32"/>
      <c r="H61" s="35"/>
    </row>
    <row r="62" spans="1:9" ht="23.25" x14ac:dyDescent="0.35">
      <c r="A62" s="23" t="s">
        <v>21</v>
      </c>
      <c r="B62" s="36">
        <f t="shared" si="6"/>
        <v>0</v>
      </c>
      <c r="C62" s="36">
        <f t="shared" si="8"/>
        <v>0</v>
      </c>
      <c r="D62" s="36">
        <f t="shared" ref="D62" si="9">D28/$D$5*100</f>
        <v>0</v>
      </c>
      <c r="E62" s="32"/>
      <c r="F62" s="32"/>
      <c r="G62" s="32"/>
      <c r="H62" s="35"/>
    </row>
    <row r="63" spans="1:9" ht="8.25" customHeight="1" x14ac:dyDescent="0.35">
      <c r="A63" s="30"/>
      <c r="B63" s="37"/>
      <c r="C63" s="37"/>
      <c r="D63" s="39"/>
      <c r="F63" s="20"/>
      <c r="G63" s="20"/>
      <c r="H63" s="20"/>
    </row>
    <row r="64" spans="1:9" ht="23.25" x14ac:dyDescent="0.35">
      <c r="A64" s="45" t="s">
        <v>26</v>
      </c>
      <c r="B64" s="37"/>
      <c r="C64" s="37"/>
      <c r="D64" s="37"/>
    </row>
    <row r="65" spans="1:4" s="46" customFormat="1" ht="24" customHeight="1" x14ac:dyDescent="0.5">
      <c r="A65" s="46" t="s">
        <v>35</v>
      </c>
    </row>
    <row r="66" spans="1:4" s="46" customFormat="1" ht="27" customHeight="1" x14ac:dyDescent="0.5">
      <c r="A66" s="46" t="s">
        <v>38</v>
      </c>
    </row>
    <row r="67" spans="1:4" ht="18" customHeight="1" x14ac:dyDescent="0.35">
      <c r="A67" s="30"/>
      <c r="B67" s="30"/>
      <c r="C67" s="30"/>
      <c r="D67" s="30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2017-05-26T12:04:18Z</cp:lastPrinted>
  <dcterms:created xsi:type="dcterms:W3CDTF">2000-11-20T04:06:35Z</dcterms:created>
  <dcterms:modified xsi:type="dcterms:W3CDTF">2017-05-29T04:08:31Z</dcterms:modified>
</cp:coreProperties>
</file>