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4" sheetId="1" r:id="rId1"/>
  </sheets>
  <definedNames>
    <definedName name="_xlnm.Print_Area" localSheetId="0">'ตารางที่4'!$A$1:$E$52</definedName>
  </definedNames>
  <calcPr fullCalcOnLoad="1"/>
</workbook>
</file>

<file path=xl/sharedStrings.xml><?xml version="1.0" encoding="utf-8"?>
<sst xmlns="http://schemas.openxmlformats.org/spreadsheetml/2006/main" count="53" uniqueCount="31">
  <si>
    <t>ตารางที่ 4  จำนวนและร้อยละของผู้มีงานทำ  จำแนกตามอุตสาหกรรม และเพศ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</si>
  <si>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</si>
  <si>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</si>
  <si>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</si>
  <si>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</si>
  <si>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</si>
  <si>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</si>
  <si>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เกษตรกรรม การป่าไม้  และการประมง</t>
  </si>
  <si>
    <t>2. การทำเหมืองแร่ และเหมืองหิน</t>
  </si>
  <si>
    <t>3. การผลิต</t>
  </si>
  <si>
    <t>4. การไฟฟ้า ก๊าซ และไอน้ำ</t>
  </si>
  <si>
    <t>5. การจัดหาน้ำ บำบัดน้ำเสีย</t>
  </si>
  <si>
    <t>6. การก่อสร้าง</t>
  </si>
  <si>
    <t xml:space="preserve">7. การขายส่ง การขายปลีก </t>
  </si>
  <si>
    <t>8. การขนส่ง ที่เก็บสินค้า</t>
  </si>
  <si>
    <t>9. กิจกรรมโรงแรม และอาหาร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</si>
  <si>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</si>
  <si>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</si>
  <si>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</si>
  <si>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กิจกรรมทางวิชาชีพและเทคนิค</t>
  </si>
  <si>
    <t>14. การบริหารและการสนับสนุน</t>
  </si>
  <si>
    <t>15 การบริหารราชการ และป้องกันประเทศ</t>
  </si>
  <si>
    <t>16. การศึกษา</t>
  </si>
  <si>
    <t>17. สุขภาพ และสังคมสงเคราะห์</t>
  </si>
  <si>
    <t>18. ศิลปะ ความบันเทิง นันทนาการ</t>
  </si>
  <si>
    <t>19. กิจกรรมบริการด้านอื่นๆ</t>
  </si>
  <si>
    <t>20 ลูกจ้างในครัวเรือนส่วนบุคคล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</si>
  <si>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</si>
  <si>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</si>
  <si>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1 (มกราคม - มีนาคม)  2564</t>
  </si>
  <si>
    <t>21. ไม่ทราบ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</si>
</sst>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#\-"/>
    <numFmt numFmtId="189" formatCode="0.0"/>
    <numFmt numFmtId="190" formatCode="\-"/>
    <numFmt numFmtId="191" formatCode="#,###"/>
    <numFmt numFmtId="192" formatCode="_-* #,##0_-;\-* #,##0_-;_-* &quot;-&quot;??_-;_-@\-"/>
    <numFmt numFmtId="193" formatCode="_-* #,##0\-;\-* #,##0\-;_-* &quot;-&quot;_-;_-@_-"/>
    <numFmt numFmtId="194" formatCode="_-* #,##0;\-* #,##0;_-* &quot;-&quot;_-;_-@_-"/>
  </numFmts>
  <fonts count="51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2.5"/>
      <name val="TH SarabunPSK"/>
      <family val="2"/>
    </font>
    <font>
      <sz val="12.5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.5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.5"/>
      <color theme="1"/>
      <name val="TH SarabunPSK"/>
      <family val="2"/>
    </font>
    <font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32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187" fontId="8" fillId="0" borderId="0" xfId="39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 applyProtection="1" quotePrefix="1">
      <alignment horizontal="left" vertical="center"/>
      <protection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3" fontId="49" fillId="0" borderId="0" xfId="0" applyNumberFormat="1" applyFont="1" applyAlignment="1">
      <alignment vertical="center"/>
    </xf>
    <xf numFmtId="3" fontId="49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89" fontId="8" fillId="0" borderId="0" xfId="0" applyNumberFormat="1" applyFont="1" applyAlignment="1">
      <alignment horizontal="right" vertical="center"/>
    </xf>
    <xf numFmtId="189" fontId="9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189" fontId="10" fillId="0" borderId="0" xfId="0" applyNumberFormat="1" applyFont="1" applyAlignment="1">
      <alignment horizontal="right" vertical="center"/>
    </xf>
    <xf numFmtId="190" fontId="50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87" fontId="3" fillId="0" borderId="0" xfId="39" applyNumberFormat="1" applyFont="1" applyBorder="1" applyAlignment="1">
      <alignment horizontal="right" vertical="justify"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/>
    </xf>
    <xf numFmtId="191" fontId="9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189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41" fontId="9" fillId="0" borderId="0" xfId="0" applyNumberFormat="1" applyFont="1" applyBorder="1" applyAlignment="1">
      <alignment horizontal="right" vertical="center"/>
    </xf>
    <xf numFmtId="41" fontId="9" fillId="0" borderId="10" xfId="0" applyNumberFormat="1" applyFont="1" applyBorder="1" applyAlignment="1">
      <alignment horizontal="right" vertical="center"/>
    </xf>
    <xf numFmtId="193" fontId="9" fillId="0" borderId="0" xfId="0" applyNumberFormat="1" applyFont="1" applyBorder="1" applyAlignment="1">
      <alignment horizontal="right" vertical="center"/>
    </xf>
    <xf numFmtId="194" fontId="9" fillId="0" borderId="0" xfId="0" applyNumberFormat="1" applyFont="1" applyBorder="1" applyAlignment="1">
      <alignment horizontal="right" vertical="center"/>
    </xf>
    <xf numFmtId="194" fontId="49" fillId="0" borderId="0" xfId="0" applyNumberFormat="1" applyFont="1" applyAlignment="1">
      <alignment horizontal="right" vertical="center"/>
    </xf>
    <xf numFmtId="194" fontId="49" fillId="0" borderId="0" xfId="0" applyNumberFormat="1" applyFont="1" applyAlignment="1">
      <alignment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6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4.25" customHeight="1"/>
  <cols>
    <col min="1" max="1" width="48.140625" style="2" customWidth="1"/>
    <col min="2" max="4" width="17.421875" style="2" customWidth="1"/>
    <col min="5" max="5" width="3.7109375" style="2" customWidth="1"/>
    <col min="6" max="16384" width="9.140625" style="2" customWidth="1"/>
  </cols>
  <sheetData>
    <row r="1" spans="1:4" s="3" customFormat="1" ht="23.25" customHeight="1">
      <c r="A1" s="1" t="s">
        <v>0</v>
      </c>
      <c r="B1" s="2"/>
      <c r="C1" s="2"/>
      <c r="D1" s="2"/>
    </row>
    <row r="2" spans="1:5" s="3" customFormat="1" ht="7.5" customHeight="1">
      <c r="A2" s="4"/>
      <c r="B2" s="2"/>
      <c r="C2" s="2"/>
      <c r="D2" s="2"/>
      <c r="E2" s="5"/>
    </row>
    <row r="3" spans="1:5" s="33" customFormat="1" ht="30" customHeight="1">
      <c r="A3" s="36" t="s">
        <v>1</v>
      </c>
      <c r="B3" s="37" t="s">
        <v>2</v>
      </c>
      <c r="C3" s="37" t="s">
        <v>3</v>
      </c>
      <c r="D3" s="37" t="s">
        <v>4</v>
      </c>
      <c r="E3" s="38"/>
    </row>
    <row r="4" spans="1:4" s="3" customFormat="1" ht="25.5" customHeight="1">
      <c r="A4" s="6"/>
      <c r="B4" s="34"/>
      <c r="C4" s="35" t="s">
        <v>5</v>
      </c>
      <c r="D4" s="34"/>
    </row>
    <row r="5" spans="1:5" s="10" customFormat="1" ht="16.5" customHeight="1">
      <c r="A5" s="7" t="s">
        <v>6</v>
      </c>
      <c r="B5" s="8">
        <f>+C5+D5</f>
        <v>369862</v>
      </c>
      <c r="C5" s="8">
        <f>SUM(C6:C26)</f>
        <v>193939</v>
      </c>
      <c r="D5" s="8">
        <f>SUM(D6:D26)</f>
        <v>175923</v>
      </c>
      <c r="E5" s="9"/>
    </row>
    <row r="6" spans="1:5" s="13" customFormat="1" ht="16.5" customHeight="1">
      <c r="A6" s="11" t="s">
        <v>7</v>
      </c>
      <c r="B6" s="12">
        <f>+C6+D6</f>
        <v>200206</v>
      </c>
      <c r="C6" s="12">
        <v>117733</v>
      </c>
      <c r="D6" s="12">
        <v>82473</v>
      </c>
      <c r="E6" s="9"/>
    </row>
    <row r="7" spans="1:5" s="13" customFormat="1" ht="16.5" customHeight="1">
      <c r="A7" s="14" t="s">
        <v>8</v>
      </c>
      <c r="B7" s="39">
        <f>+C7+D7</f>
        <v>188</v>
      </c>
      <c r="C7" s="46">
        <v>188</v>
      </c>
      <c r="D7" s="39">
        <v>0</v>
      </c>
      <c r="E7" s="9"/>
    </row>
    <row r="8" spans="1:5" s="13" customFormat="1" ht="16.5" customHeight="1">
      <c r="A8" s="14" t="s">
        <v>9</v>
      </c>
      <c r="B8" s="12">
        <f aca="true" t="shared" si="0" ref="B8:B25">+C8+D8</f>
        <v>22501</v>
      </c>
      <c r="C8" s="12">
        <v>9920</v>
      </c>
      <c r="D8" s="12">
        <v>12581</v>
      </c>
      <c r="E8" s="9"/>
    </row>
    <row r="9" spans="1:5" s="13" customFormat="1" ht="16.5" customHeight="1">
      <c r="A9" s="14" t="s">
        <v>10</v>
      </c>
      <c r="B9" s="12">
        <f t="shared" si="0"/>
        <v>858</v>
      </c>
      <c r="C9" s="12">
        <v>610</v>
      </c>
      <c r="D9" s="12">
        <v>248</v>
      </c>
      <c r="E9" s="9"/>
    </row>
    <row r="10" spans="1:5" s="13" customFormat="1" ht="16.5" customHeight="1">
      <c r="A10" s="14" t="s">
        <v>11</v>
      </c>
      <c r="B10" s="12">
        <f t="shared" si="0"/>
        <v>2156</v>
      </c>
      <c r="C10" s="18">
        <v>699</v>
      </c>
      <c r="D10" s="18">
        <v>1457</v>
      </c>
      <c r="E10" s="9"/>
    </row>
    <row r="11" spans="1:5" s="15" customFormat="1" ht="16.5" customHeight="1">
      <c r="A11" s="14" t="s">
        <v>12</v>
      </c>
      <c r="B11" s="12">
        <f t="shared" si="0"/>
        <v>13202</v>
      </c>
      <c r="C11" s="12">
        <v>10372</v>
      </c>
      <c r="D11" s="12">
        <v>2830</v>
      </c>
      <c r="E11" s="9"/>
    </row>
    <row r="12" spans="1:4" s="15" customFormat="1" ht="16.5" customHeight="1">
      <c r="A12" s="14" t="s">
        <v>13</v>
      </c>
      <c r="B12" s="12">
        <f t="shared" si="0"/>
        <v>54559</v>
      </c>
      <c r="C12" s="12">
        <v>25090</v>
      </c>
      <c r="D12" s="12">
        <v>29469</v>
      </c>
    </row>
    <row r="13" spans="1:5" s="15" customFormat="1" ht="16.5" customHeight="1">
      <c r="A13" s="16" t="s">
        <v>14</v>
      </c>
      <c r="B13" s="12">
        <f t="shared" si="0"/>
        <v>4290</v>
      </c>
      <c r="C13" s="12">
        <v>3283</v>
      </c>
      <c r="D13" s="19">
        <v>1007</v>
      </c>
      <c r="E13" s="9"/>
    </row>
    <row r="14" spans="1:5" s="15" customFormat="1" ht="16.5" customHeight="1">
      <c r="A14" s="17" t="s">
        <v>15</v>
      </c>
      <c r="B14" s="12">
        <f t="shared" si="0"/>
        <v>22922</v>
      </c>
      <c r="C14" s="18">
        <v>5532</v>
      </c>
      <c r="D14" s="18">
        <v>17390</v>
      </c>
      <c r="E14" s="9"/>
    </row>
    <row r="15" spans="1:5" s="15" customFormat="1" ht="16.5" customHeight="1">
      <c r="A15" s="17" t="s">
        <v>16</v>
      </c>
      <c r="B15" s="12">
        <f t="shared" si="0"/>
        <v>1055</v>
      </c>
      <c r="C15" s="39">
        <v>915</v>
      </c>
      <c r="D15" s="48">
        <v>140</v>
      </c>
      <c r="E15" s="9"/>
    </row>
    <row r="16" spans="1:5" s="16" customFormat="1" ht="16.5" customHeight="1">
      <c r="A16" s="16" t="s">
        <v>17</v>
      </c>
      <c r="B16" s="12">
        <f t="shared" si="0"/>
        <v>1401</v>
      </c>
      <c r="C16" s="18">
        <v>828</v>
      </c>
      <c r="D16" s="19">
        <v>573</v>
      </c>
      <c r="E16" s="9"/>
    </row>
    <row r="17" spans="1:5" s="16" customFormat="1" ht="16.5" customHeight="1">
      <c r="A17" s="16" t="s">
        <v>18</v>
      </c>
      <c r="B17" s="12">
        <f t="shared" si="0"/>
        <v>658</v>
      </c>
      <c r="C17" s="39">
        <v>150</v>
      </c>
      <c r="D17" s="19">
        <v>508</v>
      </c>
      <c r="E17" s="9"/>
    </row>
    <row r="18" spans="1:5" s="15" customFormat="1" ht="16.5" customHeight="1">
      <c r="A18" s="16" t="s">
        <v>19</v>
      </c>
      <c r="B18" s="12">
        <f t="shared" si="0"/>
        <v>2032</v>
      </c>
      <c r="C18" s="19">
        <v>1151</v>
      </c>
      <c r="D18" s="19">
        <v>881</v>
      </c>
      <c r="E18" s="9"/>
    </row>
    <row r="19" spans="1:5" s="15" customFormat="1" ht="16.5" customHeight="1">
      <c r="A19" s="16" t="s">
        <v>20</v>
      </c>
      <c r="B19" s="12">
        <f t="shared" si="0"/>
        <v>1411</v>
      </c>
      <c r="C19" s="19">
        <v>1076</v>
      </c>
      <c r="D19" s="19">
        <v>335</v>
      </c>
      <c r="E19" s="9"/>
    </row>
    <row r="20" spans="1:5" s="15" customFormat="1" ht="16.5" customHeight="1">
      <c r="A20" s="15" t="s">
        <v>21</v>
      </c>
      <c r="B20" s="12">
        <f t="shared" si="0"/>
        <v>14533</v>
      </c>
      <c r="C20" s="18">
        <v>9094</v>
      </c>
      <c r="D20" s="18">
        <v>5439</v>
      </c>
      <c r="E20" s="9"/>
    </row>
    <row r="21" spans="1:5" s="15" customFormat="1" ht="16.5" customHeight="1">
      <c r="A21" s="15" t="s">
        <v>22</v>
      </c>
      <c r="B21" s="12">
        <f t="shared" si="0"/>
        <v>9440</v>
      </c>
      <c r="C21" s="19">
        <v>2832</v>
      </c>
      <c r="D21" s="19">
        <v>6608</v>
      </c>
      <c r="E21" s="9"/>
    </row>
    <row r="22" spans="1:5" s="15" customFormat="1" ht="16.5" customHeight="1">
      <c r="A22" s="15" t="s">
        <v>23</v>
      </c>
      <c r="B22" s="12">
        <f t="shared" si="0"/>
        <v>10999</v>
      </c>
      <c r="C22" s="19">
        <v>2631</v>
      </c>
      <c r="D22" s="19">
        <v>8368</v>
      </c>
      <c r="E22" s="9"/>
    </row>
    <row r="23" spans="1:5" s="15" customFormat="1" ht="16.5" customHeight="1">
      <c r="A23" s="15" t="s">
        <v>24</v>
      </c>
      <c r="B23" s="12">
        <f t="shared" si="0"/>
        <v>1490</v>
      </c>
      <c r="C23" s="19">
        <v>1010</v>
      </c>
      <c r="D23" s="19">
        <v>480</v>
      </c>
      <c r="E23" s="9"/>
    </row>
    <row r="24" spans="1:5" s="15" customFormat="1" ht="16.5" customHeight="1">
      <c r="A24" s="15" t="s">
        <v>25</v>
      </c>
      <c r="B24" s="12">
        <f t="shared" si="0"/>
        <v>4650</v>
      </c>
      <c r="C24" s="19">
        <v>691</v>
      </c>
      <c r="D24" s="19">
        <v>3959</v>
      </c>
      <c r="E24" s="9"/>
    </row>
    <row r="25" spans="1:5" s="15" customFormat="1" ht="16.5" customHeight="1">
      <c r="A25" s="15" t="s">
        <v>26</v>
      </c>
      <c r="B25" s="12">
        <f t="shared" si="0"/>
        <v>1311</v>
      </c>
      <c r="C25" s="47">
        <v>134</v>
      </c>
      <c r="D25" s="19">
        <v>1177</v>
      </c>
      <c r="E25" s="9"/>
    </row>
    <row r="26" spans="1:4" s="15" customFormat="1" ht="16.5" customHeight="1">
      <c r="A26" s="16" t="s">
        <v>30</v>
      </c>
      <c r="B26" s="43">
        <f>+C26+D26</f>
        <v>0</v>
      </c>
      <c r="C26" s="43">
        <v>0</v>
      </c>
      <c r="D26" s="43">
        <v>0</v>
      </c>
    </row>
    <row r="27" spans="2:4" s="15" customFormat="1" ht="16.5" customHeight="1">
      <c r="B27" s="20"/>
      <c r="C27" s="21" t="s">
        <v>27</v>
      </c>
      <c r="D27" s="20"/>
    </row>
    <row r="28" spans="1:5" s="15" customFormat="1" ht="16.5" customHeight="1">
      <c r="A28" s="7" t="s">
        <v>6</v>
      </c>
      <c r="B28" s="22">
        <f>SUM(B29:B49)</f>
        <v>100</v>
      </c>
      <c r="C28" s="22">
        <f>SUM(C29:C49)</f>
        <v>99.99999999999999</v>
      </c>
      <c r="D28" s="22">
        <f>SUM(D29:D49)</f>
        <v>100</v>
      </c>
      <c r="E28" s="10"/>
    </row>
    <row r="29" spans="1:5" s="15" customFormat="1" ht="16.5" customHeight="1">
      <c r="A29" s="11" t="s">
        <v>7</v>
      </c>
      <c r="B29" s="23">
        <f aca="true" t="shared" si="1" ref="B29:D33">B6*100/B$5</f>
        <v>54.12991872644392</v>
      </c>
      <c r="C29" s="23">
        <f t="shared" si="1"/>
        <v>60.706201434471666</v>
      </c>
      <c r="D29" s="23">
        <f t="shared" si="1"/>
        <v>46.88016916491874</v>
      </c>
      <c r="E29" s="13"/>
    </row>
    <row r="30" spans="1:5" s="15" customFormat="1" ht="16.5" customHeight="1">
      <c r="A30" s="14" t="s">
        <v>8</v>
      </c>
      <c r="B30" s="41">
        <f t="shared" si="1"/>
        <v>0.05082976894084821</v>
      </c>
      <c r="C30" s="41">
        <f t="shared" si="1"/>
        <v>0.09693769690469684</v>
      </c>
      <c r="D30" s="45">
        <f t="shared" si="1"/>
        <v>0</v>
      </c>
      <c r="E30" s="13"/>
    </row>
    <row r="31" spans="1:5" s="15" customFormat="1" ht="16.5" customHeight="1">
      <c r="A31" s="14" t="s">
        <v>9</v>
      </c>
      <c r="B31" s="23">
        <f t="shared" si="1"/>
        <v>6.083620377329923</v>
      </c>
      <c r="C31" s="23">
        <f t="shared" si="1"/>
        <v>5.115010389864854</v>
      </c>
      <c r="D31" s="23">
        <f t="shared" si="1"/>
        <v>7.151424202634107</v>
      </c>
      <c r="E31" s="13"/>
    </row>
    <row r="32" spans="1:5" s="15" customFormat="1" ht="16.5" customHeight="1">
      <c r="A32" s="14" t="s">
        <v>10</v>
      </c>
      <c r="B32" s="23">
        <f t="shared" si="1"/>
        <v>0.23197841357046683</v>
      </c>
      <c r="C32" s="23">
        <f t="shared" si="1"/>
        <v>0.3145318888928993</v>
      </c>
      <c r="D32" s="23">
        <f t="shared" si="1"/>
        <v>0.14097076561904925</v>
      </c>
      <c r="E32" s="13"/>
    </row>
    <row r="33" spans="1:5" s="10" customFormat="1" ht="16.5" customHeight="1">
      <c r="A33" s="14" t="s">
        <v>11</v>
      </c>
      <c r="B33" s="23">
        <f t="shared" si="1"/>
        <v>0.5829201161514295</v>
      </c>
      <c r="C33" s="23">
        <f t="shared" si="1"/>
        <v>0.36042260710842067</v>
      </c>
      <c r="D33" s="23">
        <f t="shared" si="1"/>
        <v>0.8282032480119143</v>
      </c>
      <c r="E33" s="13"/>
    </row>
    <row r="34" spans="1:5" s="13" customFormat="1" ht="16.5" customHeight="1">
      <c r="A34" s="14" t="s">
        <v>12</v>
      </c>
      <c r="B34" s="23">
        <f aca="true" t="shared" si="2" ref="B34:D48">B11*100/B$5</f>
        <v>3.569439412537649</v>
      </c>
      <c r="C34" s="23">
        <f t="shared" si="2"/>
        <v>5.348073363274019</v>
      </c>
      <c r="D34" s="23">
        <f t="shared" si="2"/>
        <v>1.608658333475441</v>
      </c>
      <c r="E34" s="15"/>
    </row>
    <row r="35" spans="1:5" s="13" customFormat="1" ht="16.5" customHeight="1">
      <c r="A35" s="14" t="s">
        <v>13</v>
      </c>
      <c r="B35" s="23">
        <f t="shared" si="2"/>
        <v>14.751177466190093</v>
      </c>
      <c r="C35" s="23">
        <f t="shared" si="2"/>
        <v>12.937057528398105</v>
      </c>
      <c r="D35" s="23">
        <f t="shared" si="2"/>
        <v>16.75107859688614</v>
      </c>
      <c r="E35" s="15"/>
    </row>
    <row r="36" spans="1:5" s="13" customFormat="1" ht="16.5" customHeight="1">
      <c r="A36" s="16" t="s">
        <v>14</v>
      </c>
      <c r="B36" s="23">
        <f t="shared" si="2"/>
        <v>1.1598920678523341</v>
      </c>
      <c r="C36" s="23">
        <f t="shared" si="2"/>
        <v>1.6928003135006369</v>
      </c>
      <c r="D36" s="23">
        <f t="shared" si="2"/>
        <v>0.5724095200741234</v>
      </c>
      <c r="E36" s="15"/>
    </row>
    <row r="37" spans="1:5" s="13" customFormat="1" ht="16.5" customHeight="1">
      <c r="A37" s="17" t="s">
        <v>15</v>
      </c>
      <c r="B37" s="23">
        <f t="shared" si="2"/>
        <v>6.197446615224057</v>
      </c>
      <c r="C37" s="23">
        <f t="shared" si="2"/>
        <v>2.852443294025441</v>
      </c>
      <c r="D37" s="23">
        <f t="shared" si="2"/>
        <v>9.8850065085293</v>
      </c>
      <c r="E37" s="15"/>
    </row>
    <row r="38" spans="1:5" s="13" customFormat="1" ht="16.5" customHeight="1">
      <c r="A38" s="17" t="s">
        <v>16</v>
      </c>
      <c r="B38" s="23">
        <f t="shared" si="2"/>
        <v>0.28524152251380247</v>
      </c>
      <c r="C38" s="23">
        <f t="shared" si="2"/>
        <v>0.471797833339349</v>
      </c>
      <c r="D38" s="23">
        <f t="shared" si="2"/>
        <v>0.07958027091397941</v>
      </c>
      <c r="E38" s="16"/>
    </row>
    <row r="39" spans="1:4" s="15" customFormat="1" ht="16.5" customHeight="1">
      <c r="A39" s="16" t="s">
        <v>17</v>
      </c>
      <c r="B39" s="23">
        <f t="shared" si="2"/>
        <v>0.37878992705387415</v>
      </c>
      <c r="C39" s="23">
        <f t="shared" si="2"/>
        <v>0.42693836721855843</v>
      </c>
      <c r="D39" s="23">
        <f t="shared" si="2"/>
        <v>0.32571068024078714</v>
      </c>
    </row>
    <row r="40" spans="1:4" s="15" customFormat="1" ht="16.5" customHeight="1">
      <c r="A40" s="16" t="s">
        <v>18</v>
      </c>
      <c r="B40" s="23">
        <f t="shared" si="2"/>
        <v>0.17790419129296872</v>
      </c>
      <c r="C40" s="41">
        <f t="shared" si="2"/>
        <v>0.0773439071048113</v>
      </c>
      <c r="D40" s="23">
        <f t="shared" si="2"/>
        <v>0.28876269731643955</v>
      </c>
    </row>
    <row r="41" spans="1:4" s="15" customFormat="1" ht="16.5" customHeight="1">
      <c r="A41" s="16" t="s">
        <v>19</v>
      </c>
      <c r="B41" s="23">
        <f t="shared" si="2"/>
        <v>0.5493940983393807</v>
      </c>
      <c r="C41" s="23">
        <f t="shared" si="2"/>
        <v>0.5934855805175854</v>
      </c>
      <c r="D41" s="23">
        <f t="shared" si="2"/>
        <v>0.5007872762515418</v>
      </c>
    </row>
    <row r="42" spans="1:4" s="15" customFormat="1" ht="16.5" customHeight="1">
      <c r="A42" s="16" t="s">
        <v>20</v>
      </c>
      <c r="B42" s="23">
        <f t="shared" si="2"/>
        <v>0.38149363816774906</v>
      </c>
      <c r="C42" s="23">
        <f t="shared" si="2"/>
        <v>0.5548136269651798</v>
      </c>
      <c r="D42" s="23">
        <f t="shared" si="2"/>
        <v>0.19042421968702217</v>
      </c>
    </row>
    <row r="43" spans="1:5" s="16" customFormat="1" ht="16.5" customHeight="1">
      <c r="A43" s="15" t="s">
        <v>21</v>
      </c>
      <c r="B43" s="23">
        <f t="shared" si="2"/>
        <v>3.929303361794399</v>
      </c>
      <c r="C43" s="23">
        <f t="shared" si="2"/>
        <v>4.689103274741027</v>
      </c>
      <c r="D43" s="23">
        <f t="shared" si="2"/>
        <v>3.0916935250081004</v>
      </c>
      <c r="E43" s="15"/>
    </row>
    <row r="44" spans="1:4" s="15" customFormat="1" ht="16.5" customHeight="1">
      <c r="A44" s="15" t="s">
        <v>22</v>
      </c>
      <c r="B44" s="23">
        <f t="shared" si="2"/>
        <v>2.55230329149791</v>
      </c>
      <c r="C44" s="23">
        <f t="shared" si="2"/>
        <v>1.4602529661388375</v>
      </c>
      <c r="D44" s="23">
        <f t="shared" si="2"/>
        <v>3.7561887871398283</v>
      </c>
    </row>
    <row r="45" spans="1:4" s="15" customFormat="1" ht="16.5" customHeight="1">
      <c r="A45" s="15" t="s">
        <v>23</v>
      </c>
      <c r="B45" s="23">
        <f t="shared" si="2"/>
        <v>2.9738118541510077</v>
      </c>
      <c r="C45" s="23">
        <f t="shared" si="2"/>
        <v>1.3566121306183903</v>
      </c>
      <c r="D45" s="23">
        <f t="shared" si="2"/>
        <v>4.7566264786298555</v>
      </c>
    </row>
    <row r="46" spans="1:4" s="15" customFormat="1" ht="16.5" customHeight="1">
      <c r="A46" s="15" t="s">
        <v>24</v>
      </c>
      <c r="B46" s="23">
        <f t="shared" si="2"/>
        <v>0.4028529559673608</v>
      </c>
      <c r="C46" s="23">
        <f t="shared" si="2"/>
        <v>0.5207823078390628</v>
      </c>
      <c r="D46" s="23">
        <f t="shared" si="2"/>
        <v>0.2728466431336437</v>
      </c>
    </row>
    <row r="47" spans="1:4" s="15" customFormat="1" ht="16.5" customHeight="1">
      <c r="A47" s="15" t="s">
        <v>25</v>
      </c>
      <c r="B47" s="23">
        <f t="shared" si="2"/>
        <v>1.2572256679518308</v>
      </c>
      <c r="C47" s="23">
        <f t="shared" si="2"/>
        <v>0.3562975987294974</v>
      </c>
      <c r="D47" s="23">
        <f t="shared" si="2"/>
        <v>2.250416375346032</v>
      </c>
    </row>
    <row r="48" spans="1:4" s="15" customFormat="1" ht="16.5" customHeight="1">
      <c r="A48" s="15" t="s">
        <v>26</v>
      </c>
      <c r="B48" s="23">
        <f t="shared" si="2"/>
        <v>0.354456527029</v>
      </c>
      <c r="C48" s="23">
        <f t="shared" si="2"/>
        <v>0.06909389034696477</v>
      </c>
      <c r="D48" s="23">
        <f t="shared" si="2"/>
        <v>0.6690427061839554</v>
      </c>
    </row>
    <row r="49" spans="1:5" s="15" customFormat="1" ht="16.5" customHeight="1" thickBot="1">
      <c r="A49" s="24" t="s">
        <v>30</v>
      </c>
      <c r="B49" s="44">
        <f>B26*100/$B$5</f>
        <v>0</v>
      </c>
      <c r="C49" s="44">
        <f>C26*100/$C$5</f>
        <v>0</v>
      </c>
      <c r="D49" s="44">
        <f>D26*100/$D$5</f>
        <v>0</v>
      </c>
      <c r="E49" s="24"/>
    </row>
    <row r="50" spans="1:4" ht="9" customHeight="1">
      <c r="A50" s="25"/>
      <c r="B50" s="26"/>
      <c r="C50" s="26"/>
      <c r="D50" s="26"/>
    </row>
    <row r="51" s="42" customFormat="1" ht="24" customHeight="1">
      <c r="A51" s="40" t="s">
        <v>29</v>
      </c>
    </row>
    <row r="52" spans="1:4" ht="16.5" customHeight="1">
      <c r="A52" s="40" t="s">
        <v>28</v>
      </c>
      <c r="B52" s="26"/>
      <c r="C52" s="26"/>
      <c r="D52" s="26"/>
    </row>
    <row r="53" spans="2:4" ht="14.25" customHeight="1">
      <c r="B53" s="27"/>
      <c r="C53" s="27"/>
      <c r="D53" s="27"/>
    </row>
    <row r="54" spans="1:4" ht="17.25" customHeight="1">
      <c r="A54" s="28"/>
      <c r="B54" s="27"/>
      <c r="C54" s="27"/>
      <c r="D54" s="27"/>
    </row>
    <row r="55" spans="1:7" ht="17.25" customHeight="1">
      <c r="A55" s="30"/>
      <c r="B55" s="31"/>
      <c r="C55" s="32"/>
      <c r="D55" s="32"/>
      <c r="E55" s="30"/>
      <c r="F55" s="30"/>
      <c r="G55" s="30"/>
    </row>
    <row r="56" spans="1:7" ht="17.25" customHeight="1">
      <c r="A56" s="30"/>
      <c r="B56" s="30"/>
      <c r="C56" s="30"/>
      <c r="D56" s="30"/>
      <c r="E56" s="30"/>
      <c r="F56" s="30"/>
      <c r="G56" s="30"/>
    </row>
    <row r="57" spans="1:7" ht="17.25" customHeight="1">
      <c r="A57" s="30"/>
      <c r="B57" s="30"/>
      <c r="C57" s="30"/>
      <c r="D57" s="30"/>
      <c r="E57" s="30"/>
      <c r="F57" s="30"/>
      <c r="G57" s="30"/>
    </row>
    <row r="58" ht="17.25" customHeight="1"/>
    <row r="59" ht="17.25" customHeight="1"/>
    <row r="60" ht="24" customHeight="1"/>
    <row r="62" spans="2:5" ht="14.25" customHeight="1">
      <c r="B62" s="29"/>
      <c r="C62" s="29"/>
      <c r="D62" s="29"/>
      <c r="E62" s="29"/>
    </row>
    <row r="63" spans="2:5" ht="14.25" customHeight="1">
      <c r="B63" s="29"/>
      <c r="C63" s="29"/>
      <c r="D63" s="29"/>
      <c r="E63" s="29"/>
    </row>
    <row r="64" spans="2:5" ht="14.25" customHeight="1">
      <c r="B64" s="29"/>
      <c r="C64" s="29"/>
      <c r="D64" s="29"/>
      <c r="E64" s="29"/>
    </row>
  </sheetData>
  <sheetProtection/>
  <printOptions/>
  <pageMargins left="0.984251968503937" right="0.2755905511811024" top="0.7086614173228347" bottom="0.35433070866141736" header="0.5118110236220472" footer="0.31496062992125984"/>
  <pageSetup firstPageNumber="7" useFirstPageNumber="1" horizontalDpi="300" verticalDpi="300" orientation="portrait" paperSize="9" scale="90" r:id="rId1"/>
  <headerFooter alignWithMargins="0"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</cp:lastModifiedBy>
  <cp:lastPrinted>2020-02-25T03:49:28Z</cp:lastPrinted>
  <dcterms:created xsi:type="dcterms:W3CDTF">2019-02-18T03:27:47Z</dcterms:created>
  <dcterms:modified xsi:type="dcterms:W3CDTF">2021-09-02T06:32:28Z</dcterms:modified>
  <cp:category/>
  <cp:version/>
  <cp:contentType/>
  <cp:contentStatus/>
</cp:coreProperties>
</file>