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D18"/>
  <c r="F18" s="1"/>
  <c r="C18"/>
  <c r="B18"/>
  <c r="F11"/>
  <c r="E11"/>
  <c r="F10"/>
  <c r="F21" s="1"/>
  <c r="E10"/>
  <c r="E21" s="1"/>
  <c r="F9"/>
  <c r="E9"/>
  <c r="E20" s="1"/>
  <c r="F8"/>
  <c r="F12" s="1"/>
  <c r="E8"/>
  <c r="E12" s="1"/>
  <c r="F7"/>
  <c r="E7"/>
  <c r="F5"/>
  <c r="F20" s="1"/>
  <c r="E5"/>
  <c r="E23" l="1"/>
  <c r="F23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<sst xmlns="http://schemas.openxmlformats.org/spreadsheetml/2006/main" count="27" uniqueCount="18">
  <si>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</si>
  <si>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</si>
  <si>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</si>
  <si>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</si>
  <si>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</si>
  <si>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</si>
  <si>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</si>
  <si>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</si>
  <si>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</si>
  <si>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</si>
  <si>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</si>
  <si>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</si>
  <si>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</si>
  <si>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</si>
  <si>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</si>
  <si>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</si>
  <si>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</si>
  <si>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4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</si>
</sst>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3" zoomScale="70" workbookViewId="0">
      <selection activeCell="H34" sqref="H34:H35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292854.15999999997</v>
      </c>
      <c r="C5" s="15">
        <v>157643.41</v>
      </c>
      <c r="D5" s="15">
        <v>135210.75</v>
      </c>
      <c r="E5" s="16">
        <f>SUM(C7:C14)</f>
        <v>157643.40999999997</v>
      </c>
      <c r="F5" s="16">
        <f>SUM(D7:D14)</f>
        <v>135210.74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7632.81</v>
      </c>
      <c r="C7" s="19">
        <v>4785.62</v>
      </c>
      <c r="D7" s="19">
        <v>2847.19</v>
      </c>
      <c r="E7" s="16">
        <f>C7</f>
        <v>4785.62</v>
      </c>
      <c r="F7" s="16">
        <f>D7</f>
        <v>2847.19</v>
      </c>
      <c r="G7" s="23"/>
    </row>
    <row r="8" spans="1:10" s="24" customFormat="1" ht="30.75" customHeight="1">
      <c r="A8" s="22" t="s">
        <v>8</v>
      </c>
      <c r="B8" s="19">
        <v>3827.75</v>
      </c>
      <c r="C8" s="25">
        <v>2336.54</v>
      </c>
      <c r="D8" s="19">
        <v>1491.21</v>
      </c>
      <c r="E8" s="16">
        <f>C8</f>
        <v>2336.54</v>
      </c>
      <c r="F8" s="16">
        <f>D8</f>
        <v>1491.21</v>
      </c>
      <c r="G8" s="26"/>
    </row>
    <row r="9" spans="1:10" s="24" customFormat="1" ht="30.75" customHeight="1">
      <c r="A9" s="27" t="s">
        <v>9</v>
      </c>
      <c r="B9" s="19">
        <v>14629.95</v>
      </c>
      <c r="C9" s="19">
        <v>3732.07</v>
      </c>
      <c r="D9" s="19">
        <v>10897.88</v>
      </c>
      <c r="E9" s="16">
        <f>C9+C10+C11</f>
        <v>35875.25</v>
      </c>
      <c r="F9" s="16">
        <f>D9+D10+D11</f>
        <v>39741.919999999998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48265.59</v>
      </c>
      <c r="C10" s="19">
        <v>26284.83</v>
      </c>
      <c r="D10" s="19">
        <v>21980.76</v>
      </c>
      <c r="E10" s="30">
        <f>C12+C13</f>
        <v>79510.509999999995</v>
      </c>
      <c r="F10" s="30">
        <f>D12+D13</f>
        <v>64436.55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12721.63</v>
      </c>
      <c r="C11" s="19">
        <v>5858.35</v>
      </c>
      <c r="D11" s="19">
        <v>6863.28</v>
      </c>
      <c r="E11" s="30">
        <f>C14</f>
        <v>35135.49</v>
      </c>
      <c r="F11" s="30">
        <f>D14</f>
        <v>26693.87</v>
      </c>
      <c r="G11" s="32"/>
    </row>
    <row r="12" spans="1:10" s="35" customFormat="1" ht="30.75" customHeight="1">
      <c r="A12" s="22" t="s">
        <v>12</v>
      </c>
      <c r="B12" s="19">
        <v>60708.639999999999</v>
      </c>
      <c r="C12" s="19">
        <v>33146.379999999997</v>
      </c>
      <c r="D12" s="19">
        <v>27562.26</v>
      </c>
      <c r="E12" s="16">
        <f>SUM(E7:E11)</f>
        <v>157643.41</v>
      </c>
      <c r="F12" s="16">
        <f>SUM(F7:F11)</f>
        <v>135210.74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83238.42</v>
      </c>
      <c r="C13" s="19">
        <v>46364.13</v>
      </c>
      <c r="D13" s="19">
        <v>36874.29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61829.36</v>
      </c>
      <c r="C14" s="19">
        <v>35135.49</v>
      </c>
      <c r="D14" s="19">
        <v>26693.87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2.6063519125014309</v>
      </c>
      <c r="C18" s="45">
        <f>C7/$C$5*100</f>
        <v>3.0357247410468982</v>
      </c>
      <c r="D18" s="45">
        <f>D7/$D$5*100</f>
        <v>2.1057423318781976</v>
      </c>
      <c r="E18" s="36">
        <f>C18</f>
        <v>3.0357247410468982</v>
      </c>
      <c r="F18" s="36">
        <f>D18</f>
        <v>2.1057423318781976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1.3070498981472554</v>
      </c>
      <c r="C19" s="45">
        <f t="shared" ref="C19:C25" si="1">C8/$C$5*100</f>
        <v>1.4821678876395783</v>
      </c>
      <c r="D19" s="45">
        <f t="shared" ref="D19:D25" si="2">D8/$D$5*100</f>
        <v>1.1028782844559328</v>
      </c>
      <c r="E19" s="36">
        <f>C19</f>
        <v>1.4821678876395783</v>
      </c>
      <c r="F19" s="36">
        <f>D19</f>
        <v>1.1028782844559328</v>
      </c>
      <c r="G19" s="23"/>
    </row>
    <row r="20" spans="1:7" s="24" customFormat="1" ht="30.75" customHeight="1">
      <c r="A20" s="27" t="s">
        <v>9</v>
      </c>
      <c r="B20" s="45">
        <f t="shared" si="0"/>
        <v>4.9956435653842179</v>
      </c>
      <c r="C20" s="45">
        <f t="shared" si="1"/>
        <v>2.3674126308229444</v>
      </c>
      <c r="D20" s="45">
        <f t="shared" si="2"/>
        <v>8.0599212710527812</v>
      </c>
      <c r="E20" s="46">
        <f>E9*100/E5</f>
        <v>22.75721516046881</v>
      </c>
      <c r="F20" s="46">
        <f>F9*100/F5</f>
        <v>29.392576358949004</v>
      </c>
      <c r="G20" s="23"/>
    </row>
    <row r="21" spans="1:7" s="24" customFormat="1" ht="30.75" customHeight="1">
      <c r="A21" s="22" t="s">
        <v>10</v>
      </c>
      <c r="B21" s="45">
        <f t="shared" si="0"/>
        <v>16.481101036775438</v>
      </c>
      <c r="C21" s="45">
        <f t="shared" si="1"/>
        <v>16.67359897885995</v>
      </c>
      <c r="D21" s="45">
        <f t="shared" si="2"/>
        <v>16.25666598254946</v>
      </c>
      <c r="E21" s="46">
        <f>E10*100/E5</f>
        <v>50.436938657949611</v>
      </c>
      <c r="F21" s="46">
        <f>F10*100/F5</f>
        <v>47.656384396683286</v>
      </c>
      <c r="G21" s="23"/>
    </row>
    <row r="22" spans="1:7" s="24" customFormat="1" ht="30.75" customHeight="1">
      <c r="A22" s="22" t="s">
        <v>11</v>
      </c>
      <c r="B22" s="45">
        <f t="shared" si="0"/>
        <v>4.3440154648989795</v>
      </c>
      <c r="C22" s="45">
        <f t="shared" si="1"/>
        <v>3.7162035507859161</v>
      </c>
      <c r="D22" s="45">
        <f t="shared" si="2"/>
        <v>5.0759869315124719</v>
      </c>
      <c r="E22" s="47">
        <f>C25</f>
        <v>22.287953552895104</v>
      </c>
      <c r="F22" s="47">
        <f>D25</f>
        <v>19.742416930606481</v>
      </c>
      <c r="G22" s="23"/>
    </row>
    <row r="23" spans="1:7" s="35" customFormat="1" ht="30.75" customHeight="1">
      <c r="A23" s="22" t="s">
        <v>12</v>
      </c>
      <c r="B23" s="45">
        <f t="shared" si="0"/>
        <v>20.729990654734085</v>
      </c>
      <c r="C23" s="45">
        <f t="shared" si="1"/>
        <v>21.026175467785173</v>
      </c>
      <c r="D23" s="45">
        <f t="shared" si="2"/>
        <v>20.384666160050145</v>
      </c>
      <c r="E23" s="48">
        <f>SUM(E18:E22)</f>
        <v>100</v>
      </c>
      <c r="F23" s="48">
        <f>SUM(F18:F22)</f>
        <v>99.999998302572891</v>
      </c>
      <c r="G23" s="37"/>
    </row>
    <row r="24" spans="1:7" s="35" customFormat="1" ht="30.75" customHeight="1">
      <c r="A24" s="22" t="s">
        <v>13</v>
      </c>
      <c r="B24" s="45">
        <f t="shared" si="0"/>
        <v>28.423164622281615</v>
      </c>
      <c r="C24" s="45">
        <f t="shared" si="1"/>
        <v>29.410763190164435</v>
      </c>
      <c r="D24" s="45">
        <f t="shared" si="2"/>
        <v>27.271714712032885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21.112679430608054</v>
      </c>
      <c r="C25" s="51">
        <f t="shared" si="1"/>
        <v>22.287953552895104</v>
      </c>
      <c r="D25" s="51">
        <f t="shared" si="2"/>
        <v>19.742416930606481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2016-02-10T02:38:49Z</dcterms:created>
  <dcterms:modified xsi:type="dcterms:W3CDTF">2016-02-10T02:38:59Z</dcterms:modified>
</cp:coreProperties>
</file>