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19155" windowHeight="11820"/>
  </bookViews>
  <sheets>
    <sheet name="2556" sheetId="1" r:id="rId1"/>
    <sheet name="Q1" sheetId="2" state="hidden" r:id="rId2"/>
    <sheet name="Q2" sheetId="3" state="hidden" r:id="rId3"/>
    <sheet name="Q3" sheetId="4" state="hidden" r:id="rId4"/>
    <sheet name="Q4" sheetId="5" state="hidden" r:id="rId5"/>
  </sheets>
  <calcPr calcId="125725"/>
</workbook>
</file>

<file path=xl/calcChain.xml><?xml version="1.0" encoding="utf-8"?>
<calcChain xmlns="http://schemas.openxmlformats.org/spreadsheetml/2006/main">
  <c r="C13" i="1"/>
  <c r="D13"/>
  <c r="D5" i="3"/>
  <c r="D5" i="1" s="1"/>
  <c r="D9"/>
  <c r="B5"/>
  <c r="C16" l="1"/>
  <c r="D23"/>
  <c r="D22"/>
  <c r="D21"/>
  <c r="D20"/>
  <c r="D19"/>
  <c r="D18"/>
  <c r="D17"/>
  <c r="B23"/>
  <c r="B22"/>
  <c r="B21"/>
  <c r="B19"/>
  <c r="B18"/>
  <c r="B17"/>
  <c r="D16"/>
  <c r="B16"/>
  <c r="B15" s="1"/>
  <c r="C6"/>
  <c r="D6"/>
  <c r="D7"/>
  <c r="D8"/>
  <c r="D11"/>
  <c r="D12"/>
  <c r="C7"/>
  <c r="C8"/>
  <c r="C10"/>
  <c r="C11"/>
  <c r="C12"/>
  <c r="B6"/>
  <c r="B7"/>
  <c r="B8"/>
  <c r="B9"/>
  <c r="B10"/>
  <c r="B11"/>
  <c r="B12"/>
  <c r="B13"/>
  <c r="D15" l="1"/>
  <c r="C17"/>
  <c r="C19"/>
  <c r="C21"/>
  <c r="C23"/>
  <c r="C18"/>
  <c r="C20"/>
  <c r="C22"/>
  <c r="C15" l="1"/>
</calcChain>
</file>

<file path=xl/sharedStrings.xml><?xml version="1.0" encoding="utf-8"?>
<sst xmlns="http://schemas.openxmlformats.org/spreadsheetml/2006/main" count="139" uniqueCount="30">
  <si>
    <t>ตารางที่ 6 จำนวนและร้อยละของผู้มีงานทำ จำแนกตามชั่วโมงการทำงานต่อสัปดาห์และเพศ</t>
  </si>
  <si>
    <t xml:space="preserve">              จังหวัดอำนาจเจริญ พ.ศ. 2556 : ไตรมาสที่ 1</t>
  </si>
  <si>
    <t>ชั่วโมงการทำงาน</t>
  </si>
  <si>
    <t>รวม</t>
  </si>
  <si>
    <t>ชาย</t>
  </si>
  <si>
    <t>หญิง</t>
  </si>
  <si>
    <t>จำนวน</t>
  </si>
  <si>
    <t>ยอดรวม</t>
  </si>
  <si>
    <r>
      <t>1.  0 ชั่วโมง</t>
    </r>
    <r>
      <rPr>
        <vertAlign val="superscript"/>
        <sz val="14"/>
        <rFont val="TH SarabunPSK"/>
        <family val="2"/>
      </rPr>
      <t>1/</t>
    </r>
  </si>
  <si>
    <t>2.  1-9 ชั่วโมง</t>
  </si>
  <si>
    <t>3.  10-19 ชั่วโมง</t>
  </si>
  <si>
    <t>4.  20-29 ชั่วโมง</t>
  </si>
  <si>
    <t>5.  30-34 ชั่วโมง</t>
  </si>
  <si>
    <t>6.  35-39 ชั่วโมง</t>
  </si>
  <si>
    <t>7.  40-49 ชั่วโมง</t>
  </si>
  <si>
    <t>8.  50 ชั่วโมงขึ้นไป</t>
  </si>
  <si>
    <t>ร้อยละ</t>
  </si>
  <si>
    <r>
      <t xml:space="preserve">1.  0 ชั่วโมง  </t>
    </r>
    <r>
      <rPr>
        <vertAlign val="superscript"/>
        <sz val="14"/>
        <rFont val="TH SarabunPSK"/>
        <family val="2"/>
      </rPr>
      <t>1/</t>
    </r>
  </si>
  <si>
    <t xml:space="preserve"> --</t>
  </si>
  <si>
    <t>8.  50  ชั่วโมงขึ้นไป</t>
  </si>
  <si>
    <t>1/  ผู้ไม่ได้ทำงานในสัปดาห์การสำรวจ  แต่มีงานประจำ</t>
  </si>
  <si>
    <t xml:space="preserve">            จังหวัดอำนาจเจริญ พ.ศ. 2556 : ไตรมาสที่ 2</t>
  </si>
  <si>
    <t>ที่มา : สรุปการสำรวจภาวะการทำงานของประชากร จังหวัดอำนาจเจริญ ไตรมาส 2 : เมษายน - มิถุนายน 2556</t>
  </si>
  <si>
    <t xml:space="preserve">        สำนักงานสถิติแห่งชาติ กระทรวงเทคโนโลยีสารสนเทศและการสื่อสาร</t>
  </si>
  <si>
    <t xml:space="preserve"> -</t>
  </si>
  <si>
    <r>
      <t>1.  0 ชั่วโมง</t>
    </r>
    <r>
      <rPr>
        <vertAlign val="superscript"/>
        <sz val="16"/>
        <rFont val="TH SarabunPSK"/>
        <family val="2"/>
      </rPr>
      <t>1/</t>
    </r>
  </si>
  <si>
    <r>
      <t xml:space="preserve">1.  0 ชั่วโมง  </t>
    </r>
    <r>
      <rPr>
        <vertAlign val="superscript"/>
        <sz val="16"/>
        <rFont val="TH SarabunPSK"/>
        <family val="2"/>
      </rPr>
      <t>1/</t>
    </r>
  </si>
  <si>
    <t xml:space="preserve">              จังหวัดอำนาจเจริญ พ.ศ. 2556 : ไตรมาสที่ 4</t>
  </si>
  <si>
    <t xml:space="preserve">              จังหวัดอำนาจเจริญ พ.ศ. 2556 : ไตรมาสที่ 3</t>
  </si>
  <si>
    <t xml:space="preserve">              จังหวัดอำนาจเจริญ พ.ศ. 2556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</si>
</sst>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0.0"/>
    <numFmt numFmtId="188" formatCode="_-* #,##0.0_-;\-* #,##0.0_-;_-* &quot;-&quot;??_-;_-@_-"/>
  </numFmts>
  <fonts count="15"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sz val="14"/>
      <name val="TH SarabunPSK"/>
      <family val="2"/>
    </font>
    <font>
      <b/>
      <sz val="16"/>
      <name val="TH SarabunPSK"/>
      <family val="2"/>
    </font>
    <font>
      <b/>
      <sz val="14"/>
      <name val="TH SarabunPSK"/>
      <family val="2"/>
    </font>
    <font>
      <sz val="14"/>
      <color indexed="8"/>
      <name val="TH SarabunPSK"/>
      <family val="2"/>
    </font>
    <font>
      <sz val="16"/>
      <name val="TH SarabunPSK"/>
      <family val="2"/>
    </font>
    <font>
      <b/>
      <sz val="14"/>
      <color indexed="8"/>
      <name val="TH SarabunPSK"/>
      <family val="2"/>
    </font>
    <font>
      <vertAlign val="superscript"/>
      <sz val="14"/>
      <name val="TH SarabunPSK"/>
      <family val="2"/>
    </font>
    <font>
      <sz val="16"/>
      <color theme="1"/>
      <name val="Tahoma"/>
      <family val="2"/>
      <charset val="222"/>
      <scheme val="minor"/>
    </font>
    <font>
      <sz val="16"/>
      <name val="Cordia New"/>
      <family val="2"/>
    </font>
    <font>
      <b/>
      <sz val="16"/>
      <color indexed="8"/>
      <name val="TH SarabunPSK"/>
      <family val="2"/>
    </font>
    <font>
      <vertAlign val="superscript"/>
      <sz val="16"/>
      <name val="TH SarabunPSK"/>
      <family val="2"/>
    </font>
    <font>
      <sz val="16"/>
      <color indexed="8"/>
      <name val="TH SarabunPSK"/>
      <family val="2"/>
    </font>
    <font>
      <sz val="11"/>
      <color rgb="FFFF0000"/>
      <name val="Tahoma"/>
      <family val="2"/>
      <charset val="22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3">
    <xf numFmtId="0" fontId="0" fillId="0" borderId="0" xfId="0"/>
    <xf numFmtId="0" fontId="1" fillId="0" borderId="0" xfId="1"/>
    <xf numFmtId="0" fontId="3" fillId="0" borderId="0" xfId="1" applyFont="1"/>
    <xf numFmtId="0" fontId="2" fillId="0" borderId="0" xfId="1" applyFont="1"/>
    <xf numFmtId="0" fontId="4" fillId="2" borderId="1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right" vertical="center"/>
    </xf>
    <xf numFmtId="0" fontId="4" fillId="0" borderId="0" xfId="1" applyFont="1"/>
    <xf numFmtId="0" fontId="4" fillId="0" borderId="0" xfId="1" applyFont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6" fillId="0" borderId="0" xfId="1" applyFont="1"/>
    <xf numFmtId="0" fontId="4" fillId="0" borderId="2" xfId="1" applyFont="1" applyBorder="1" applyAlignment="1">
      <alignment horizontal="right" vertical="center"/>
    </xf>
    <xf numFmtId="3" fontId="7" fillId="0" borderId="0" xfId="1" applyNumberFormat="1" applyFont="1" applyBorder="1" applyAlignment="1">
      <alignment horizontal="right"/>
    </xf>
    <xf numFmtId="0" fontId="2" fillId="0" borderId="0" xfId="1" applyFont="1" applyAlignment="1">
      <alignment horizontal="left" vertical="center"/>
    </xf>
    <xf numFmtId="3" fontId="5" fillId="0" borderId="0" xfId="1" applyNumberFormat="1" applyFont="1" applyBorder="1" applyAlignment="1">
      <alignment horizontal="right"/>
    </xf>
    <xf numFmtId="0" fontId="5" fillId="0" borderId="0" xfId="1" applyFont="1" applyBorder="1" applyAlignment="1">
      <alignment horizontal="right"/>
    </xf>
    <xf numFmtId="17" fontId="2" fillId="0" borderId="0" xfId="1" quotePrefix="1" applyNumberFormat="1" applyFont="1" applyAlignment="1">
      <alignment horizontal="left" vertical="center"/>
    </xf>
    <xf numFmtId="0" fontId="2" fillId="0" borderId="0" xfId="1" applyFont="1" applyBorder="1" applyAlignment="1">
      <alignment horizontal="left" vertical="center"/>
    </xf>
    <xf numFmtId="0" fontId="5" fillId="0" borderId="0" xfId="1" applyFont="1" applyBorder="1"/>
    <xf numFmtId="0" fontId="5" fillId="0" borderId="0" xfId="1" applyFont="1" applyBorder="1" applyAlignment="1">
      <alignment horizontal="center"/>
    </xf>
    <xf numFmtId="187" fontId="7" fillId="0" borderId="0" xfId="1" applyNumberFormat="1" applyFont="1" applyBorder="1"/>
    <xf numFmtId="187" fontId="5" fillId="0" borderId="0" xfId="1" applyNumberFormat="1" applyFont="1" applyBorder="1" applyAlignment="1">
      <alignment horizontal="right"/>
    </xf>
    <xf numFmtId="0" fontId="2" fillId="0" borderId="3" xfId="1" applyFont="1" applyBorder="1" applyAlignment="1">
      <alignment horizontal="left" vertical="center"/>
    </xf>
    <xf numFmtId="187" fontId="5" fillId="0" borderId="3" xfId="1" applyNumberFormat="1" applyFont="1" applyBorder="1" applyAlignment="1">
      <alignment horizontal="right"/>
    </xf>
    <xf numFmtId="188" fontId="2" fillId="0" borderId="0" xfId="2" applyNumberFormat="1" applyFont="1"/>
    <xf numFmtId="187" fontId="2" fillId="0" borderId="0" xfId="1" applyNumberFormat="1" applyFont="1"/>
    <xf numFmtId="0" fontId="3" fillId="0" borderId="0" xfId="1" applyFont="1"/>
    <xf numFmtId="0" fontId="6" fillId="0" borderId="0" xfId="1" applyFont="1"/>
    <xf numFmtId="0" fontId="9" fillId="0" borderId="0" xfId="0" applyFont="1"/>
    <xf numFmtId="0" fontId="10" fillId="0" borderId="0" xfId="1" applyFont="1"/>
    <xf numFmtId="0" fontId="3" fillId="2" borderId="1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right" vertical="center"/>
    </xf>
    <xf numFmtId="0" fontId="3" fillId="0" borderId="0" xfId="1" applyFont="1" applyBorder="1" applyAlignment="1">
      <alignment horizontal="center" vertical="center"/>
    </xf>
    <xf numFmtId="0" fontId="3" fillId="0" borderId="2" xfId="1" applyFont="1" applyBorder="1" applyAlignment="1">
      <alignment horizontal="right" vertical="center"/>
    </xf>
    <xf numFmtId="0" fontId="3" fillId="0" borderId="0" xfId="1" applyFont="1" applyAlignment="1">
      <alignment horizontal="center" vertical="center"/>
    </xf>
    <xf numFmtId="3" fontId="11" fillId="0" borderId="0" xfId="1" applyNumberFormat="1" applyFont="1" applyBorder="1" applyAlignment="1">
      <alignment horizontal="right"/>
    </xf>
    <xf numFmtId="0" fontId="6" fillId="0" borderId="0" xfId="1" applyFont="1" applyAlignment="1">
      <alignment horizontal="left" vertical="center"/>
    </xf>
    <xf numFmtId="3" fontId="13" fillId="0" borderId="0" xfId="1" applyNumberFormat="1" applyFont="1" applyBorder="1" applyAlignment="1">
      <alignment horizontal="right"/>
    </xf>
    <xf numFmtId="0" fontId="13" fillId="0" borderId="0" xfId="1" applyFont="1" applyBorder="1" applyAlignment="1">
      <alignment horizontal="right"/>
    </xf>
    <xf numFmtId="17" fontId="6" fillId="0" borderId="0" xfId="1" quotePrefix="1" applyNumberFormat="1" applyFont="1" applyAlignment="1">
      <alignment horizontal="left" vertical="center"/>
    </xf>
    <xf numFmtId="0" fontId="6" fillId="0" borderId="0" xfId="1" applyFont="1" applyBorder="1" applyAlignment="1">
      <alignment horizontal="left" vertical="center"/>
    </xf>
    <xf numFmtId="0" fontId="13" fillId="0" borderId="0" xfId="1" applyFont="1" applyBorder="1"/>
    <xf numFmtId="0" fontId="13" fillId="0" borderId="0" xfId="1" applyFont="1" applyBorder="1" applyAlignment="1">
      <alignment horizontal="center"/>
    </xf>
    <xf numFmtId="187" fontId="11" fillId="0" borderId="0" xfId="1" applyNumberFormat="1" applyFont="1" applyBorder="1"/>
    <xf numFmtId="187" fontId="13" fillId="0" borderId="0" xfId="1" applyNumberFormat="1" applyFont="1" applyBorder="1" applyAlignment="1">
      <alignment horizontal="right"/>
    </xf>
    <xf numFmtId="0" fontId="6" fillId="0" borderId="3" xfId="1" applyFont="1" applyBorder="1" applyAlignment="1">
      <alignment horizontal="left" vertical="center"/>
    </xf>
    <xf numFmtId="187" fontId="13" fillId="0" borderId="3" xfId="1" applyNumberFormat="1" applyFont="1" applyBorder="1" applyAlignment="1">
      <alignment horizontal="right"/>
    </xf>
    <xf numFmtId="188" fontId="6" fillId="0" borderId="0" xfId="2" applyNumberFormat="1" applyFont="1"/>
    <xf numFmtId="187" fontId="6" fillId="0" borderId="0" xfId="1" applyNumberFormat="1" applyFont="1"/>
    <xf numFmtId="0" fontId="6" fillId="0" borderId="0" xfId="1" applyFont="1" applyAlignment="1"/>
    <xf numFmtId="0" fontId="0" fillId="0" borderId="0" xfId="0" applyFont="1"/>
    <xf numFmtId="0" fontId="14" fillId="0" borderId="0" xfId="0" applyFont="1"/>
    <xf numFmtId="3" fontId="3" fillId="0" borderId="0" xfId="1" applyNumberFormat="1" applyFont="1" applyBorder="1" applyAlignment="1">
      <alignment horizontal="right"/>
    </xf>
    <xf numFmtId="0" fontId="6" fillId="0" borderId="0" xfId="1" applyFont="1" applyAlignment="1"/>
  </cellXfs>
  <cellStyles count="4">
    <cellStyle name="เครื่องหมายจุลภาค 2" xfId="2"/>
    <cellStyle name="ปกติ" xfId="0" builtinId="0"/>
    <cellStyle name="ปกติ 2" xfId="1"/>
    <cellStyle name="เปอร์เซ็นต์ 2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5"/>
  <sheetViews>
    <sheetView tabSelected="1" workbookViewId="0">
      <selection activeCell="F14" sqref="F14:I25"/>
    </sheetView>
  </sheetViews>
  <sheetFormatPr defaultRowHeight="19.5"/>
  <cols>
    <col min="1" max="1" width="36.625" style="27" customWidth="1"/>
    <col min="2" max="4" width="14.625" style="27" customWidth="1"/>
    <col min="5" max="16384" width="9" style="27"/>
  </cols>
  <sheetData>
    <row r="1" spans="1:10" ht="21">
      <c r="A1" s="25" t="s">
        <v>0</v>
      </c>
      <c r="B1" s="26"/>
      <c r="C1" s="26"/>
      <c r="D1" s="26"/>
    </row>
    <row r="2" spans="1:10" ht="21">
      <c r="A2" s="25" t="s">
        <v>29</v>
      </c>
      <c r="B2" s="26"/>
      <c r="C2" s="26"/>
      <c r="D2" s="26"/>
    </row>
    <row r="3" spans="1:10" ht="21">
      <c r="A3" s="29" t="s">
        <v>2</v>
      </c>
      <c r="B3" s="30" t="s">
        <v>3</v>
      </c>
      <c r="C3" s="30" t="s">
        <v>4</v>
      </c>
      <c r="D3" s="30" t="s">
        <v>5</v>
      </c>
    </row>
    <row r="4" spans="1:10" ht="21">
      <c r="A4" s="31"/>
      <c r="B4" s="25"/>
      <c r="C4" s="32" t="s">
        <v>6</v>
      </c>
      <c r="D4" s="31"/>
    </row>
    <row r="5" spans="1:10" ht="21">
      <c r="A5" s="33" t="s">
        <v>7</v>
      </c>
      <c r="B5" s="51">
        <f>('Q1'!B5+'Q2'!B5+'Q3'!B5+'Q4'!B5)/4</f>
        <v>225226.5</v>
      </c>
      <c r="C5" s="51">
        <v>126691</v>
      </c>
      <c r="D5" s="51">
        <f>('Q1'!D5+'Q2'!D5+'Q3'!D5+'Q4'!D5)/4</f>
        <v>98536.25</v>
      </c>
    </row>
    <row r="6" spans="1:10" ht="24">
      <c r="A6" s="35" t="s">
        <v>25</v>
      </c>
      <c r="B6" s="51">
        <f>('Q1'!B6+'Q2'!B6+'Q3'!B6+'Q4'!B6)/4</f>
        <v>4917.25</v>
      </c>
      <c r="C6" s="34">
        <f>('Q1'!C6+'Q2'!C6+'Q3'!C6+'Q4'!C6)/4</f>
        <v>3664.25</v>
      </c>
      <c r="D6" s="34">
        <f>('Q1'!D6+'Q2'!D6+'Q3'!D6+'Q4'!D6)/4</f>
        <v>1253</v>
      </c>
      <c r="H6" s="49"/>
      <c r="I6" s="49"/>
      <c r="J6" s="49"/>
    </row>
    <row r="7" spans="1:10" ht="21">
      <c r="A7" s="35" t="s">
        <v>9</v>
      </c>
      <c r="B7" s="51">
        <f>('Q1'!B7+'Q2'!B7+'Q3'!B7+'Q4'!B7)/4</f>
        <v>1197.5</v>
      </c>
      <c r="C7" s="34">
        <f>('Q1'!C7+'Q2'!C7+'Q3'!C7+'Q4'!C7)/4</f>
        <v>789.75</v>
      </c>
      <c r="D7" s="34">
        <f>('Q1'!D7+'Q2'!D7+'Q3'!D7+'Q4'!D7)/4</f>
        <v>407.75</v>
      </c>
      <c r="H7" s="49"/>
      <c r="I7" s="49"/>
      <c r="J7" s="49"/>
    </row>
    <row r="8" spans="1:10" ht="21">
      <c r="A8" s="38" t="s">
        <v>10</v>
      </c>
      <c r="B8" s="51">
        <f>('Q1'!B8+'Q2'!B8+'Q3'!B8+'Q4'!B8)/4</f>
        <v>5461</v>
      </c>
      <c r="C8" s="34">
        <f>('Q1'!C8+'Q2'!C8+'Q3'!C8+'Q4'!C8)/4</f>
        <v>2860.75</v>
      </c>
      <c r="D8" s="34">
        <f>('Q1'!D8+'Q2'!D8+'Q3'!D8+'Q4'!D8)/4</f>
        <v>2600.25</v>
      </c>
      <c r="H8" s="49"/>
      <c r="I8" s="49"/>
      <c r="J8" s="49"/>
    </row>
    <row r="9" spans="1:10" ht="21">
      <c r="A9" s="35" t="s">
        <v>11</v>
      </c>
      <c r="B9" s="51">
        <f>('Q1'!B9+'Q2'!B9+'Q3'!B9+'Q4'!B9)/4</f>
        <v>20555</v>
      </c>
      <c r="C9" s="51">
        <v>11158</v>
      </c>
      <c r="D9" s="51">
        <f>('Q1'!D9+'Q2'!D9+'Q3'!D9+'Q4'!D9)/4</f>
        <v>9396.5</v>
      </c>
      <c r="H9" s="49"/>
      <c r="I9" s="49"/>
      <c r="J9" s="49"/>
    </row>
    <row r="10" spans="1:10" ht="21">
      <c r="A10" s="35" t="s">
        <v>12</v>
      </c>
      <c r="B10" s="51">
        <f>('Q1'!B10+'Q2'!B10+'Q3'!B10+'Q4'!B10)/4</f>
        <v>3485.25</v>
      </c>
      <c r="C10" s="34">
        <f>('Q1'!C10+'Q2'!C10+'Q3'!C10+'Q4'!C10)/4</f>
        <v>1652.75</v>
      </c>
      <c r="D10" s="34">
        <v>1832</v>
      </c>
      <c r="H10" s="49"/>
      <c r="I10" s="50"/>
      <c r="J10" s="49"/>
    </row>
    <row r="11" spans="1:10" ht="21">
      <c r="A11" s="35" t="s">
        <v>13</v>
      </c>
      <c r="B11" s="34">
        <f>('Q1'!B11+'Q2'!B11+'Q3'!B11+'Q4'!B11)/4</f>
        <v>33734.75</v>
      </c>
      <c r="C11" s="34">
        <f>('Q1'!C11+'Q2'!C11+'Q3'!C11+'Q4'!C11)/4</f>
        <v>17595.5</v>
      </c>
      <c r="D11" s="34">
        <f>('Q1'!D11+'Q2'!D11+'Q3'!D11+'Q4'!D11)/4</f>
        <v>16139.25</v>
      </c>
      <c r="H11" s="49"/>
      <c r="I11" s="49"/>
      <c r="J11" s="50"/>
    </row>
    <row r="12" spans="1:10" ht="21">
      <c r="A12" s="35" t="s">
        <v>14</v>
      </c>
      <c r="B12" s="34">
        <f>('Q1'!B12+'Q2'!B12+'Q3'!B12+'Q4'!B12)/4</f>
        <v>71676.75</v>
      </c>
      <c r="C12" s="34">
        <f>('Q1'!C12+'Q2'!C12+'Q3'!C12+'Q4'!C12)/4</f>
        <v>38804.75</v>
      </c>
      <c r="D12" s="34">
        <f>('Q1'!D12+'Q2'!D12+'Q3'!D12+'Q4'!D12)/4</f>
        <v>32872</v>
      </c>
      <c r="H12" s="49"/>
      <c r="I12" s="49"/>
      <c r="J12" s="49"/>
    </row>
    <row r="13" spans="1:10" ht="21">
      <c r="A13" s="39" t="s">
        <v>15</v>
      </c>
      <c r="B13" s="34">
        <f>('Q1'!B13+'Q2'!B13+'Q3'!B13+'Q4'!B13)/4</f>
        <v>84199</v>
      </c>
      <c r="C13" s="34">
        <f>('Q1'!C13+'Q2'!C13+'Q3'!C13+'Q4'!C13)/4</f>
        <v>50164</v>
      </c>
      <c r="D13" s="34">
        <f>('Q1'!D13+'Q2'!D13+'Q3'!D13+'Q4'!D13)/4</f>
        <v>34035</v>
      </c>
      <c r="H13" s="49"/>
      <c r="I13" s="49"/>
      <c r="J13" s="49"/>
    </row>
    <row r="14" spans="1:10" ht="24">
      <c r="A14" s="28"/>
      <c r="B14" s="40"/>
      <c r="C14" s="37"/>
      <c r="D14" s="41"/>
      <c r="H14" s="49"/>
      <c r="I14" s="49"/>
      <c r="J14" s="49"/>
    </row>
    <row r="15" spans="1:10" ht="21">
      <c r="A15" s="33" t="s">
        <v>7</v>
      </c>
      <c r="B15" s="42">
        <f>SUM(B16:B23)</f>
        <v>100.05255775852308</v>
      </c>
      <c r="C15" s="42">
        <f t="shared" ref="C15:D15" si="0">SUM(C16:C23)</f>
        <v>99.999013347435891</v>
      </c>
      <c r="D15" s="42">
        <f t="shared" si="0"/>
        <v>99.999492572530414</v>
      </c>
    </row>
    <row r="16" spans="1:10" ht="24">
      <c r="A16" s="35" t="s">
        <v>26</v>
      </c>
      <c r="B16" s="43">
        <f>B6*100/B5</f>
        <v>2.1832466428240016</v>
      </c>
      <c r="C16" s="43">
        <f t="shared" ref="C16:D16" si="1">C6*100/C5</f>
        <v>2.8922733264399207</v>
      </c>
      <c r="D16" s="43">
        <f t="shared" si="1"/>
        <v>1.2716132387826815</v>
      </c>
    </row>
    <row r="17" spans="1:4" ht="21">
      <c r="A17" s="35" t="s">
        <v>9</v>
      </c>
      <c r="B17" s="43">
        <f>B7*100/B5</f>
        <v>0.53168699065163294</v>
      </c>
      <c r="C17" s="43">
        <f t="shared" ref="C17:D17" si="2">C7*100/C5</f>
        <v>0.62336709000639345</v>
      </c>
      <c r="D17" s="43">
        <f t="shared" si="2"/>
        <v>0.41380710144743688</v>
      </c>
    </row>
    <row r="18" spans="1:4" ht="21">
      <c r="A18" s="38" t="s">
        <v>10</v>
      </c>
      <c r="B18" s="43">
        <f>B8*100/B5</f>
        <v>2.4246702763662356</v>
      </c>
      <c r="C18" s="43">
        <f t="shared" ref="C18:D18" si="3">C8*100/C5</f>
        <v>2.2580530582282878</v>
      </c>
      <c r="D18" s="43">
        <f t="shared" si="3"/>
        <v>2.6388765555823364</v>
      </c>
    </row>
    <row r="19" spans="1:4" ht="21">
      <c r="A19" s="35" t="s">
        <v>11</v>
      </c>
      <c r="B19" s="43">
        <f>B9*100/B5</f>
        <v>9.1263683447551696</v>
      </c>
      <c r="C19" s="43">
        <f t="shared" ref="C19:D19" si="4">C9*100/C5</f>
        <v>8.807255448295459</v>
      </c>
      <c r="D19" s="43">
        <f t="shared" si="4"/>
        <v>9.5360844359309382</v>
      </c>
    </row>
    <row r="20" spans="1:4" ht="21">
      <c r="A20" s="35" t="s">
        <v>12</v>
      </c>
      <c r="B20" s="43">
        <v>1.6</v>
      </c>
      <c r="C20" s="43">
        <f t="shared" ref="C20:D20" si="5">C10*100/C5</f>
        <v>1.3045520202697902</v>
      </c>
      <c r="D20" s="43">
        <f t="shared" si="5"/>
        <v>1.8592142485633461</v>
      </c>
    </row>
    <row r="21" spans="1:4" ht="21">
      <c r="A21" s="35" t="s">
        <v>13</v>
      </c>
      <c r="B21" s="43">
        <f>B11*100/B5</f>
        <v>14.978144223703694</v>
      </c>
      <c r="C21" s="43">
        <f t="shared" ref="C21:D21" si="6">C11*100/C5</f>
        <v>13.888516153475779</v>
      </c>
      <c r="D21" s="43">
        <f t="shared" si="6"/>
        <v>16.378997577033832</v>
      </c>
    </row>
    <row r="22" spans="1:4" ht="21">
      <c r="A22" s="35" t="s">
        <v>14</v>
      </c>
      <c r="B22" s="43">
        <f>B12*100/B5</f>
        <v>31.824296874479689</v>
      </c>
      <c r="C22" s="43">
        <f t="shared" ref="C22:D22" si="7">C12*100/C5</f>
        <v>30.629444869801329</v>
      </c>
      <c r="D22" s="43">
        <f t="shared" si="7"/>
        <v>33.360311560466329</v>
      </c>
    </row>
    <row r="23" spans="1:4" ht="21">
      <c r="A23" s="44" t="s">
        <v>19</v>
      </c>
      <c r="B23" s="45">
        <f>B13*100/B5</f>
        <v>37.38414440574266</v>
      </c>
      <c r="C23" s="45">
        <f t="shared" ref="C23:D23" si="8">C13*100/C5</f>
        <v>39.595551380918927</v>
      </c>
      <c r="D23" s="45">
        <f t="shared" si="8"/>
        <v>34.540587854723519</v>
      </c>
    </row>
    <row r="24" spans="1:4" ht="21">
      <c r="A24" s="26" t="s">
        <v>20</v>
      </c>
      <c r="B24" s="46"/>
      <c r="C24" s="46"/>
      <c r="D24" s="46"/>
    </row>
    <row r="25" spans="1:4" ht="24">
      <c r="A25" s="28"/>
      <c r="B25" s="47"/>
      <c r="C25" s="47"/>
      <c r="D25" s="47"/>
    </row>
  </sheetData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25"/>
  <sheetViews>
    <sheetView workbookViewId="0">
      <selection activeCell="D5" sqref="D5"/>
    </sheetView>
  </sheetViews>
  <sheetFormatPr defaultRowHeight="19.5"/>
  <cols>
    <col min="1" max="1" width="36.625" style="27" customWidth="1"/>
    <col min="2" max="4" width="14.625" style="27" customWidth="1"/>
    <col min="5" max="16384" width="9" style="27"/>
  </cols>
  <sheetData>
    <row r="1" spans="1:4" ht="21">
      <c r="A1" s="25" t="s">
        <v>0</v>
      </c>
      <c r="B1" s="26"/>
      <c r="C1" s="26"/>
      <c r="D1" s="26"/>
    </row>
    <row r="2" spans="1:4" ht="21">
      <c r="A2" s="25" t="s">
        <v>1</v>
      </c>
      <c r="B2" s="26"/>
      <c r="C2" s="26"/>
      <c r="D2" s="26"/>
    </row>
    <row r="3" spans="1:4" ht="21">
      <c r="A3" s="29" t="s">
        <v>2</v>
      </c>
      <c r="B3" s="30" t="s">
        <v>3</v>
      </c>
      <c r="C3" s="30" t="s">
        <v>4</v>
      </c>
      <c r="D3" s="30" t="s">
        <v>5</v>
      </c>
    </row>
    <row r="4" spans="1:4" ht="21">
      <c r="A4" s="31"/>
      <c r="B4" s="25"/>
      <c r="C4" s="32" t="s">
        <v>6</v>
      </c>
      <c r="D4" s="31"/>
    </row>
    <row r="5" spans="1:4" ht="21">
      <c r="A5" s="33" t="s">
        <v>7</v>
      </c>
      <c r="B5" s="34">
        <v>196684</v>
      </c>
      <c r="C5" s="34">
        <v>115799</v>
      </c>
      <c r="D5" s="34">
        <v>80885</v>
      </c>
    </row>
    <row r="6" spans="1:4" ht="24">
      <c r="A6" s="35" t="s">
        <v>25</v>
      </c>
      <c r="B6" s="36">
        <v>10605</v>
      </c>
      <c r="C6" s="36">
        <v>8383</v>
      </c>
      <c r="D6" s="36">
        <v>2222</v>
      </c>
    </row>
    <row r="7" spans="1:4" ht="21">
      <c r="A7" s="35" t="s">
        <v>9</v>
      </c>
      <c r="B7" s="36">
        <v>479</v>
      </c>
      <c r="C7" s="36">
        <v>446</v>
      </c>
      <c r="D7" s="37">
        <v>33</v>
      </c>
    </row>
    <row r="8" spans="1:4" ht="21">
      <c r="A8" s="38" t="s">
        <v>10</v>
      </c>
      <c r="B8" s="36">
        <v>5851</v>
      </c>
      <c r="C8" s="36">
        <v>3716</v>
      </c>
      <c r="D8" s="36">
        <v>2135</v>
      </c>
    </row>
    <row r="9" spans="1:4" ht="21">
      <c r="A9" s="35" t="s">
        <v>11</v>
      </c>
      <c r="B9" s="36">
        <v>25557</v>
      </c>
      <c r="C9" s="36">
        <v>15270</v>
      </c>
      <c r="D9" s="36">
        <v>10287</v>
      </c>
    </row>
    <row r="10" spans="1:4" ht="21">
      <c r="A10" s="35" t="s">
        <v>12</v>
      </c>
      <c r="B10" s="36">
        <v>4696</v>
      </c>
      <c r="C10" s="36">
        <v>2633</v>
      </c>
      <c r="D10" s="36">
        <v>2063</v>
      </c>
    </row>
    <row r="11" spans="1:4" ht="21">
      <c r="A11" s="35" t="s">
        <v>13</v>
      </c>
      <c r="B11" s="36">
        <v>28720</v>
      </c>
      <c r="C11" s="36">
        <v>16118</v>
      </c>
      <c r="D11" s="36">
        <v>12602</v>
      </c>
    </row>
    <row r="12" spans="1:4" ht="21">
      <c r="A12" s="35" t="s">
        <v>14</v>
      </c>
      <c r="B12" s="36">
        <v>53127</v>
      </c>
      <c r="C12" s="36">
        <v>28798</v>
      </c>
      <c r="D12" s="36">
        <v>24329</v>
      </c>
    </row>
    <row r="13" spans="1:4" ht="21">
      <c r="A13" s="39" t="s">
        <v>15</v>
      </c>
      <c r="B13" s="36">
        <v>67649</v>
      </c>
      <c r="C13" s="36">
        <v>40435</v>
      </c>
      <c r="D13" s="36">
        <v>27214</v>
      </c>
    </row>
    <row r="14" spans="1:4" ht="24">
      <c r="A14" s="28"/>
      <c r="B14" s="40"/>
      <c r="C14" s="37" t="s">
        <v>16</v>
      </c>
      <c r="D14" s="41"/>
    </row>
    <row r="15" spans="1:4" ht="21">
      <c r="A15" s="33" t="s">
        <v>7</v>
      </c>
      <c r="B15" s="42">
        <v>99.999999999999986</v>
      </c>
      <c r="C15" s="42">
        <v>100</v>
      </c>
      <c r="D15" s="42">
        <v>100</v>
      </c>
    </row>
    <row r="16" spans="1:4" ht="24">
      <c r="A16" s="35" t="s">
        <v>26</v>
      </c>
      <c r="B16" s="43">
        <v>5.3918976632567981</v>
      </c>
      <c r="C16" s="43">
        <v>7.2392680420383595</v>
      </c>
      <c r="D16" s="43">
        <v>2.7471100945787228</v>
      </c>
    </row>
    <row r="17" spans="1:4" ht="21">
      <c r="A17" s="35" t="s">
        <v>9</v>
      </c>
      <c r="B17" s="43">
        <v>0.24353785768034003</v>
      </c>
      <c r="C17" s="43">
        <v>0.38515013083014532</v>
      </c>
      <c r="D17" s="43" t="s">
        <v>18</v>
      </c>
    </row>
    <row r="18" spans="1:4" ht="21">
      <c r="A18" s="38" t="s">
        <v>10</v>
      </c>
      <c r="B18" s="43">
        <v>2.9748225580118364</v>
      </c>
      <c r="C18" s="43">
        <v>3.2090087133740361</v>
      </c>
      <c r="D18" s="43">
        <v>2.6395499783643444</v>
      </c>
    </row>
    <row r="19" spans="1:4" ht="21">
      <c r="A19" s="35" t="s">
        <v>11</v>
      </c>
      <c r="B19" s="43">
        <v>12.993939517195095</v>
      </c>
      <c r="C19" s="43">
        <v>13.186642371695783</v>
      </c>
      <c r="D19" s="43">
        <v>12.718056499969093</v>
      </c>
    </row>
    <row r="20" spans="1:4" ht="21">
      <c r="A20" s="35" t="s">
        <v>12</v>
      </c>
      <c r="B20" s="43">
        <v>2.3875861788452544</v>
      </c>
      <c r="C20" s="43">
        <v>2.2737674764030777</v>
      </c>
      <c r="D20" s="43">
        <v>2.5505347097731348</v>
      </c>
    </row>
    <row r="21" spans="1:4" ht="21">
      <c r="A21" s="35" t="s">
        <v>13</v>
      </c>
      <c r="B21" s="43">
        <v>14.602102865510158</v>
      </c>
      <c r="C21" s="43">
        <v>13.918945759462517</v>
      </c>
      <c r="D21" s="43">
        <v>15.58014464981146</v>
      </c>
    </row>
    <row r="22" spans="1:4" ht="21">
      <c r="A22" s="35" t="s">
        <v>14</v>
      </c>
      <c r="B22" s="43">
        <v>27.011348152366232</v>
      </c>
      <c r="C22" s="43">
        <v>24.868953963333016</v>
      </c>
      <c r="D22" s="43">
        <v>30.078506521604748</v>
      </c>
    </row>
    <row r="23" spans="1:4" ht="21">
      <c r="A23" s="44" t="s">
        <v>19</v>
      </c>
      <c r="B23" s="45">
        <v>34.394765207134284</v>
      </c>
      <c r="C23" s="45">
        <v>34.918263542863066</v>
      </c>
      <c r="D23" s="45">
        <v>33.700000000000003</v>
      </c>
    </row>
    <row r="24" spans="1:4" ht="21">
      <c r="A24" s="26" t="s">
        <v>20</v>
      </c>
      <c r="B24" s="46"/>
      <c r="C24" s="46"/>
      <c r="D24" s="46"/>
    </row>
    <row r="25" spans="1:4" ht="24">
      <c r="A25" s="28"/>
      <c r="B25" s="47"/>
      <c r="C25" s="47"/>
      <c r="D25" s="47"/>
    </row>
  </sheetData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D26"/>
  <sheetViews>
    <sheetView workbookViewId="0">
      <selection activeCell="D5" sqref="D5"/>
    </sheetView>
  </sheetViews>
  <sheetFormatPr defaultRowHeight="19.5"/>
  <cols>
    <col min="1" max="1" width="36.625" style="27" customWidth="1"/>
    <col min="2" max="4" width="14.625" style="27" customWidth="1"/>
    <col min="5" max="16384" width="9" style="27"/>
  </cols>
  <sheetData>
    <row r="1" spans="1:4" ht="21">
      <c r="A1" s="25" t="s">
        <v>0</v>
      </c>
      <c r="B1" s="26"/>
      <c r="C1" s="26"/>
      <c r="D1" s="26"/>
    </row>
    <row r="2" spans="1:4" ht="21">
      <c r="A2" s="25" t="s">
        <v>21</v>
      </c>
      <c r="B2" s="26"/>
      <c r="C2" s="26"/>
      <c r="D2" s="26"/>
    </row>
    <row r="3" spans="1:4" ht="21">
      <c r="A3" s="29" t="s">
        <v>2</v>
      </c>
      <c r="B3" s="30" t="s">
        <v>3</v>
      </c>
      <c r="C3" s="30" t="s">
        <v>4</v>
      </c>
      <c r="D3" s="30" t="s">
        <v>5</v>
      </c>
    </row>
    <row r="4" spans="1:4" ht="21">
      <c r="A4" s="31"/>
      <c r="B4" s="25"/>
      <c r="C4" s="32" t="s">
        <v>6</v>
      </c>
      <c r="D4" s="31"/>
    </row>
    <row r="5" spans="1:4" ht="21">
      <c r="A5" s="33" t="s">
        <v>7</v>
      </c>
      <c r="B5" s="34">
        <v>220987</v>
      </c>
      <c r="C5" s="34">
        <v>126722</v>
      </c>
      <c r="D5" s="34">
        <f>SUM(D6:D13)</f>
        <v>94265</v>
      </c>
    </row>
    <row r="6" spans="1:4" ht="24">
      <c r="A6" s="35" t="s">
        <v>25</v>
      </c>
      <c r="B6" s="36">
        <v>8496</v>
      </c>
      <c r="C6" s="36">
        <v>5706</v>
      </c>
      <c r="D6" s="36">
        <v>2790</v>
      </c>
    </row>
    <row r="7" spans="1:4" ht="21">
      <c r="A7" s="35" t="s">
        <v>9</v>
      </c>
      <c r="B7" s="36">
        <v>719</v>
      </c>
      <c r="C7" s="36">
        <v>337</v>
      </c>
      <c r="D7" s="37">
        <v>382</v>
      </c>
    </row>
    <row r="8" spans="1:4" ht="21">
      <c r="A8" s="38" t="s">
        <v>10</v>
      </c>
      <c r="B8" s="36">
        <v>4446</v>
      </c>
      <c r="C8" s="36">
        <v>2300</v>
      </c>
      <c r="D8" s="36">
        <v>2146</v>
      </c>
    </row>
    <row r="9" spans="1:4" ht="21">
      <c r="A9" s="35" t="s">
        <v>11</v>
      </c>
      <c r="B9" s="36">
        <v>17557</v>
      </c>
      <c r="C9" s="36">
        <v>8656</v>
      </c>
      <c r="D9" s="36">
        <v>8901</v>
      </c>
    </row>
    <row r="10" spans="1:4" ht="21">
      <c r="A10" s="35" t="s">
        <v>12</v>
      </c>
      <c r="B10" s="36">
        <v>3553</v>
      </c>
      <c r="C10" s="36">
        <v>2692</v>
      </c>
      <c r="D10" s="36">
        <v>861</v>
      </c>
    </row>
    <row r="11" spans="1:4" ht="21">
      <c r="A11" s="35" t="s">
        <v>13</v>
      </c>
      <c r="B11" s="36">
        <v>32376</v>
      </c>
      <c r="C11" s="36">
        <v>17019</v>
      </c>
      <c r="D11" s="36">
        <v>15357</v>
      </c>
    </row>
    <row r="12" spans="1:4" ht="21">
      <c r="A12" s="35" t="s">
        <v>14</v>
      </c>
      <c r="B12" s="36">
        <v>58691</v>
      </c>
      <c r="C12" s="36">
        <v>33822</v>
      </c>
      <c r="D12" s="36">
        <v>24869</v>
      </c>
    </row>
    <row r="13" spans="1:4" ht="21">
      <c r="A13" s="39" t="s">
        <v>15</v>
      </c>
      <c r="B13" s="36">
        <v>95149</v>
      </c>
      <c r="C13" s="36">
        <v>56190</v>
      </c>
      <c r="D13" s="36">
        <v>38959</v>
      </c>
    </row>
    <row r="14" spans="1:4" ht="24">
      <c r="A14" s="28"/>
      <c r="B14" s="40"/>
      <c r="C14" s="37" t="s">
        <v>16</v>
      </c>
      <c r="D14" s="41"/>
    </row>
    <row r="15" spans="1:4" ht="21">
      <c r="A15" s="33" t="s">
        <v>7</v>
      </c>
      <c r="B15" s="42">
        <v>100</v>
      </c>
      <c r="C15" s="42">
        <v>100</v>
      </c>
      <c r="D15" s="42">
        <v>100</v>
      </c>
    </row>
    <row r="16" spans="1:4" ht="24">
      <c r="A16" s="35" t="s">
        <v>26</v>
      </c>
      <c r="B16" s="43">
        <v>3.8445700425816902</v>
      </c>
      <c r="C16" s="43">
        <v>4.5027698426476856</v>
      </c>
      <c r="D16" s="43">
        <v>3.310983207737495</v>
      </c>
    </row>
    <row r="17" spans="1:4" ht="21">
      <c r="A17" s="35" t="s">
        <v>9</v>
      </c>
      <c r="B17" s="43">
        <v>0.32535850525144011</v>
      </c>
      <c r="C17" s="43">
        <v>0.26593645933618471</v>
      </c>
      <c r="D17" s="43">
        <v>0.45333175102355666</v>
      </c>
    </row>
    <row r="18" spans="1:4" ht="21">
      <c r="A18" s="38" t="s">
        <v>10</v>
      </c>
      <c r="B18" s="43">
        <v>2.0118830519442321</v>
      </c>
      <c r="C18" s="43">
        <v>1.8149966067454744</v>
      </c>
      <c r="D18" s="43">
        <v>2.5467275855930693</v>
      </c>
    </row>
    <row r="19" spans="1:4" ht="21">
      <c r="A19" s="35" t="s">
        <v>11</v>
      </c>
      <c r="B19" s="43">
        <v>7.9448112332399647</v>
      </c>
      <c r="C19" s="43">
        <v>6.8307002730386204</v>
      </c>
      <c r="D19" s="43">
        <v>10.563104491781878</v>
      </c>
    </row>
    <row r="20" spans="1:4" ht="21">
      <c r="A20" s="35" t="s">
        <v>12</v>
      </c>
      <c r="B20" s="43">
        <v>1.6077868833913307</v>
      </c>
      <c r="C20" s="43">
        <v>2.1243351588516597</v>
      </c>
      <c r="D20" s="43">
        <v>1.0217765383017861</v>
      </c>
    </row>
    <row r="21" spans="1:4" ht="21">
      <c r="A21" s="35" t="s">
        <v>13</v>
      </c>
      <c r="B21" s="43">
        <v>14.650635557747741</v>
      </c>
      <c r="C21" s="43">
        <v>13.430185760957055</v>
      </c>
      <c r="D21" s="43">
        <v>18.224648430546491</v>
      </c>
    </row>
    <row r="22" spans="1:4" ht="21">
      <c r="A22" s="35" t="s">
        <v>14</v>
      </c>
      <c r="B22" s="43">
        <v>26.558575843827917</v>
      </c>
      <c r="C22" s="43">
        <v>26.689919666671926</v>
      </c>
      <c r="D22" s="43">
        <v>29.512846377499557</v>
      </c>
    </row>
    <row r="23" spans="1:4" ht="21">
      <c r="A23" s="44" t="s">
        <v>19</v>
      </c>
      <c r="B23" s="45">
        <v>43.056378882015686</v>
      </c>
      <c r="C23" s="45">
        <v>44.4</v>
      </c>
      <c r="D23" s="45">
        <v>34.366581617516168</v>
      </c>
    </row>
    <row r="24" spans="1:4" ht="21">
      <c r="A24" s="26" t="s">
        <v>20</v>
      </c>
      <c r="B24" s="46"/>
      <c r="C24" s="46"/>
      <c r="D24" s="46"/>
    </row>
    <row r="25" spans="1:4" ht="21">
      <c r="A25" s="52" t="s">
        <v>22</v>
      </c>
      <c r="B25" s="52"/>
      <c r="C25" s="52"/>
      <c r="D25" s="52"/>
    </row>
    <row r="26" spans="1:4" ht="24">
      <c r="A26" s="48" t="s">
        <v>23</v>
      </c>
      <c r="B26" s="28"/>
      <c r="C26" s="28"/>
      <c r="D26" s="28"/>
    </row>
  </sheetData>
  <mergeCells count="1">
    <mergeCell ref="A25:D2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D25"/>
  <sheetViews>
    <sheetView workbookViewId="0">
      <selection activeCell="D5" sqref="D5"/>
    </sheetView>
  </sheetViews>
  <sheetFormatPr defaultRowHeight="14.25"/>
  <cols>
    <col min="1" max="1" width="36.625" customWidth="1"/>
    <col min="2" max="4" width="14.625" customWidth="1"/>
  </cols>
  <sheetData>
    <row r="1" spans="1:4" ht="21">
      <c r="A1" s="2" t="s">
        <v>0</v>
      </c>
      <c r="B1" s="9"/>
      <c r="C1" s="9"/>
      <c r="D1" s="9"/>
    </row>
    <row r="2" spans="1:4" s="27" customFormat="1" ht="21">
      <c r="A2" s="25" t="s">
        <v>28</v>
      </c>
      <c r="B2" s="26"/>
      <c r="C2" s="26"/>
      <c r="D2" s="26"/>
    </row>
    <row r="3" spans="1:4" ht="18.75">
      <c r="A3" s="4" t="s">
        <v>2</v>
      </c>
      <c r="B3" s="5" t="s">
        <v>3</v>
      </c>
      <c r="C3" s="5" t="s">
        <v>4</v>
      </c>
      <c r="D3" s="5" t="s">
        <v>5</v>
      </c>
    </row>
    <row r="4" spans="1:4" ht="18.75">
      <c r="A4" s="7"/>
      <c r="B4" s="6"/>
      <c r="C4" s="10" t="s">
        <v>6</v>
      </c>
      <c r="D4" s="7"/>
    </row>
    <row r="5" spans="1:4" ht="18.75">
      <c r="A5" s="8" t="s">
        <v>7</v>
      </c>
      <c r="B5" s="11">
        <v>242970</v>
      </c>
      <c r="C5" s="11">
        <v>132053</v>
      </c>
      <c r="D5" s="11">
        <v>110917</v>
      </c>
    </row>
    <row r="6" spans="1:4" ht="21.75">
      <c r="A6" s="12" t="s">
        <v>8</v>
      </c>
      <c r="B6" s="13">
        <v>307</v>
      </c>
      <c r="C6" s="13">
        <v>307</v>
      </c>
      <c r="D6" s="13">
        <v>0</v>
      </c>
    </row>
    <row r="7" spans="1:4" ht="18.75">
      <c r="A7" s="12" t="s">
        <v>9</v>
      </c>
      <c r="B7" s="13">
        <v>2167</v>
      </c>
      <c r="C7" s="13">
        <v>1169</v>
      </c>
      <c r="D7" s="14">
        <v>998</v>
      </c>
    </row>
    <row r="8" spans="1:4" ht="18.75">
      <c r="A8" s="15" t="s">
        <v>10</v>
      </c>
      <c r="B8" s="13">
        <v>8087</v>
      </c>
      <c r="C8" s="13">
        <v>3170</v>
      </c>
      <c r="D8" s="13">
        <v>4917</v>
      </c>
    </row>
    <row r="9" spans="1:4" ht="18.75">
      <c r="A9" s="12" t="s">
        <v>11</v>
      </c>
      <c r="B9" s="13">
        <v>20707</v>
      </c>
      <c r="C9" s="13">
        <v>10971</v>
      </c>
      <c r="D9" s="13">
        <v>9736</v>
      </c>
    </row>
    <row r="10" spans="1:4" ht="18.75">
      <c r="A10" s="12" t="s">
        <v>12</v>
      </c>
      <c r="B10" s="13">
        <v>3386</v>
      </c>
      <c r="C10" s="13">
        <v>690</v>
      </c>
      <c r="D10" s="13">
        <v>2696</v>
      </c>
    </row>
    <row r="11" spans="1:4" ht="18.75">
      <c r="A11" s="12" t="s">
        <v>13</v>
      </c>
      <c r="B11" s="13">
        <v>34576</v>
      </c>
      <c r="C11" s="13">
        <v>16303</v>
      </c>
      <c r="D11" s="13">
        <v>18273</v>
      </c>
    </row>
    <row r="12" spans="1:4" ht="18.75">
      <c r="A12" s="12" t="s">
        <v>14</v>
      </c>
      <c r="B12" s="13">
        <v>85466</v>
      </c>
      <c r="C12" s="13">
        <v>44522</v>
      </c>
      <c r="D12" s="13">
        <v>40944</v>
      </c>
    </row>
    <row r="13" spans="1:4" ht="18.75">
      <c r="A13" s="16" t="s">
        <v>15</v>
      </c>
      <c r="B13" s="13">
        <v>88274</v>
      </c>
      <c r="C13" s="13">
        <v>54921</v>
      </c>
      <c r="D13" s="13">
        <v>33353</v>
      </c>
    </row>
    <row r="14" spans="1:4" ht="21.75">
      <c r="A14" s="1"/>
      <c r="B14" s="17"/>
      <c r="C14" s="14" t="s">
        <v>16</v>
      </c>
      <c r="D14" s="18"/>
    </row>
    <row r="15" spans="1:4" ht="18.75">
      <c r="A15" s="8" t="s">
        <v>7</v>
      </c>
      <c r="B15" s="19">
        <v>100</v>
      </c>
      <c r="C15" s="19">
        <v>100</v>
      </c>
      <c r="D15" s="19">
        <v>99.999999999999986</v>
      </c>
    </row>
    <row r="16" spans="1:4" ht="21.75">
      <c r="A16" s="12" t="s">
        <v>17</v>
      </c>
      <c r="B16" s="20">
        <v>0.1263530477013623</v>
      </c>
      <c r="C16" s="20">
        <v>0.23248241236473235</v>
      </c>
      <c r="D16" s="20" t="s">
        <v>24</v>
      </c>
    </row>
    <row r="17" spans="1:4" ht="18.75">
      <c r="A17" s="12" t="s">
        <v>9</v>
      </c>
      <c r="B17" s="20">
        <v>0.89187965592459972</v>
      </c>
      <c r="C17" s="20">
        <v>0.885250619069616</v>
      </c>
      <c r="D17" s="20">
        <v>0.89977190151194131</v>
      </c>
    </row>
    <row r="18" spans="1:4" ht="18.75">
      <c r="A18" s="15" t="s">
        <v>10</v>
      </c>
      <c r="B18" s="20">
        <v>3.3283944519899578</v>
      </c>
      <c r="C18" s="20">
        <v>2.4005512937987019</v>
      </c>
      <c r="D18" s="20">
        <v>4.4330445287917994</v>
      </c>
    </row>
    <row r="19" spans="1:4" ht="18.75">
      <c r="A19" s="12" t="s">
        <v>11</v>
      </c>
      <c r="B19" s="20">
        <v>8.5224513314400951</v>
      </c>
      <c r="C19" s="20">
        <v>8.3080278373077476</v>
      </c>
      <c r="D19" s="20">
        <v>8.7777347025253114</v>
      </c>
    </row>
    <row r="20" spans="1:4" ht="18.75">
      <c r="A20" s="12" t="s">
        <v>12</v>
      </c>
      <c r="B20" s="20">
        <v>1.3935876857225171</v>
      </c>
      <c r="C20" s="20">
        <v>0.52251747404451243</v>
      </c>
      <c r="D20" s="20">
        <v>2.430646339154503</v>
      </c>
    </row>
    <row r="21" spans="1:4" ht="18.75">
      <c r="A21" s="12" t="s">
        <v>13</v>
      </c>
      <c r="B21" s="20">
        <v>14.23056344404659</v>
      </c>
      <c r="C21" s="20">
        <v>12.4</v>
      </c>
      <c r="D21" s="20">
        <v>16.474480918164033</v>
      </c>
    </row>
    <row r="22" spans="1:4" ht="18.75">
      <c r="A22" s="12" t="s">
        <v>14</v>
      </c>
      <c r="B22" s="20">
        <v>35.175536074412477</v>
      </c>
      <c r="C22" s="20">
        <v>33.715250694796786</v>
      </c>
      <c r="D22" s="20">
        <v>36.914088913331589</v>
      </c>
    </row>
    <row r="23" spans="1:4" ht="18.75">
      <c r="A23" s="21" t="s">
        <v>19</v>
      </c>
      <c r="B23" s="22">
        <v>36.4</v>
      </c>
      <c r="C23" s="22">
        <v>41.590119118838651</v>
      </c>
      <c r="D23" s="22">
        <v>30.070232696520822</v>
      </c>
    </row>
    <row r="24" spans="1:4" ht="18.75">
      <c r="A24" s="3" t="s">
        <v>20</v>
      </c>
      <c r="B24" s="23"/>
      <c r="C24" s="23"/>
      <c r="D24" s="23"/>
    </row>
    <row r="25" spans="1:4" ht="21.75">
      <c r="A25" s="1"/>
      <c r="B25" s="24"/>
      <c r="C25" s="24"/>
      <c r="D25" s="24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D25"/>
  <sheetViews>
    <sheetView workbookViewId="0">
      <selection activeCell="D5" sqref="D5"/>
    </sheetView>
  </sheetViews>
  <sheetFormatPr defaultRowHeight="19.5"/>
  <cols>
    <col min="1" max="1" width="36.25" style="27" customWidth="1"/>
    <col min="2" max="4" width="14.625" style="27" customWidth="1"/>
    <col min="5" max="16384" width="9" style="27"/>
  </cols>
  <sheetData>
    <row r="1" spans="1:4" ht="21.75" customHeight="1">
      <c r="A1" s="25" t="s">
        <v>0</v>
      </c>
      <c r="B1" s="26"/>
      <c r="C1" s="26"/>
      <c r="D1" s="26"/>
    </row>
    <row r="2" spans="1:4" ht="21">
      <c r="A2" s="25" t="s">
        <v>27</v>
      </c>
      <c r="B2" s="26"/>
      <c r="C2" s="26"/>
      <c r="D2" s="26"/>
    </row>
    <row r="3" spans="1:4" ht="21.75" customHeight="1">
      <c r="A3" s="29" t="s">
        <v>2</v>
      </c>
      <c r="B3" s="30" t="s">
        <v>3</v>
      </c>
      <c r="C3" s="30" t="s">
        <v>4</v>
      </c>
      <c r="D3" s="30" t="s">
        <v>5</v>
      </c>
    </row>
    <row r="4" spans="1:4" ht="21.75" customHeight="1">
      <c r="A4" s="31"/>
      <c r="B4" s="25"/>
      <c r="C4" s="32" t="s">
        <v>6</v>
      </c>
      <c r="D4" s="31"/>
    </row>
    <row r="5" spans="1:4" ht="21.75" customHeight="1">
      <c r="A5" s="33" t="s">
        <v>7</v>
      </c>
      <c r="B5" s="34">
        <v>240265</v>
      </c>
      <c r="C5" s="34">
        <v>132187</v>
      </c>
      <c r="D5" s="34">
        <v>108078</v>
      </c>
    </row>
    <row r="6" spans="1:4" ht="21.75" customHeight="1">
      <c r="A6" s="35" t="s">
        <v>25</v>
      </c>
      <c r="B6" s="36">
        <v>261</v>
      </c>
      <c r="C6" s="36">
        <v>261</v>
      </c>
      <c r="D6" s="36">
        <v>0</v>
      </c>
    </row>
    <row r="7" spans="1:4" ht="21.75" customHeight="1">
      <c r="A7" s="35" t="s">
        <v>9</v>
      </c>
      <c r="B7" s="36">
        <v>1425</v>
      </c>
      <c r="C7" s="36">
        <v>1207</v>
      </c>
      <c r="D7" s="37">
        <v>218</v>
      </c>
    </row>
    <row r="8" spans="1:4" ht="21.75" customHeight="1">
      <c r="A8" s="38" t="s">
        <v>10</v>
      </c>
      <c r="B8" s="36">
        <v>3460</v>
      </c>
      <c r="C8" s="36">
        <v>2257</v>
      </c>
      <c r="D8" s="36">
        <v>1203</v>
      </c>
    </row>
    <row r="9" spans="1:4" ht="21.75" customHeight="1">
      <c r="A9" s="35" t="s">
        <v>11</v>
      </c>
      <c r="B9" s="36">
        <v>18399</v>
      </c>
      <c r="C9" s="36">
        <v>9737</v>
      </c>
      <c r="D9" s="36">
        <v>8662</v>
      </c>
    </row>
    <row r="10" spans="1:4" ht="21.75" customHeight="1">
      <c r="A10" s="35" t="s">
        <v>12</v>
      </c>
      <c r="B10" s="36">
        <v>2306</v>
      </c>
      <c r="C10" s="36">
        <v>596</v>
      </c>
      <c r="D10" s="36">
        <v>1710</v>
      </c>
    </row>
    <row r="11" spans="1:4" ht="21.75" customHeight="1">
      <c r="A11" s="35" t="s">
        <v>13</v>
      </c>
      <c r="B11" s="36">
        <v>39267</v>
      </c>
      <c r="C11" s="36">
        <v>20942</v>
      </c>
      <c r="D11" s="36">
        <v>18325</v>
      </c>
    </row>
    <row r="12" spans="1:4" ht="21.75" customHeight="1">
      <c r="A12" s="35" t="s">
        <v>14</v>
      </c>
      <c r="B12" s="36">
        <v>89423</v>
      </c>
      <c r="C12" s="36">
        <v>48077</v>
      </c>
      <c r="D12" s="36">
        <v>41346</v>
      </c>
    </row>
    <row r="13" spans="1:4" ht="21.75" customHeight="1">
      <c r="A13" s="39" t="s">
        <v>15</v>
      </c>
      <c r="B13" s="36">
        <v>85724</v>
      </c>
      <c r="C13" s="36">
        <v>49110</v>
      </c>
      <c r="D13" s="36">
        <v>36614</v>
      </c>
    </row>
    <row r="14" spans="1:4" ht="21.75" customHeight="1">
      <c r="A14" s="28"/>
      <c r="B14" s="40"/>
      <c r="C14" s="37" t="s">
        <v>16</v>
      </c>
      <c r="D14" s="41"/>
    </row>
    <row r="15" spans="1:4" ht="21.75" customHeight="1">
      <c r="A15" s="33" t="s">
        <v>7</v>
      </c>
      <c r="B15" s="42">
        <v>100</v>
      </c>
      <c r="C15" s="42">
        <v>100</v>
      </c>
      <c r="D15" s="42">
        <v>100</v>
      </c>
    </row>
    <row r="16" spans="1:4" ht="21.75" customHeight="1">
      <c r="A16" s="35" t="s">
        <v>26</v>
      </c>
      <c r="B16" s="43">
        <v>0.10863005431502716</v>
      </c>
      <c r="C16" s="43">
        <v>0.20048084678193676</v>
      </c>
      <c r="D16" s="43" t="s">
        <v>24</v>
      </c>
    </row>
    <row r="17" spans="1:4" ht="21.75" customHeight="1">
      <c r="A17" s="35" t="s">
        <v>9</v>
      </c>
      <c r="B17" s="43">
        <v>0.59309512413376897</v>
      </c>
      <c r="C17" s="43">
        <v>0.92712790063524009</v>
      </c>
      <c r="D17" s="43">
        <v>0.20170617516978478</v>
      </c>
    </row>
    <row r="18" spans="1:4" ht="21.75" customHeight="1">
      <c r="A18" s="38" t="s">
        <v>10</v>
      </c>
      <c r="B18" s="43">
        <v>1.4400765821072565</v>
      </c>
      <c r="C18" s="43">
        <v>1.7336600428614224</v>
      </c>
      <c r="D18" s="43">
        <v>1.1130849941708767</v>
      </c>
    </row>
    <row r="19" spans="1:4" ht="21.75" customHeight="1">
      <c r="A19" s="35" t="s">
        <v>11</v>
      </c>
      <c r="B19" s="43">
        <v>7.6577945185524321</v>
      </c>
      <c r="C19" s="43">
        <v>6</v>
      </c>
      <c r="D19" s="43">
        <v>8.0145820611040168</v>
      </c>
    </row>
    <row r="20" spans="1:4" ht="21.75" customHeight="1">
      <c r="A20" s="35" t="s">
        <v>12</v>
      </c>
      <c r="B20" s="43">
        <v>0.95977358333506757</v>
      </c>
      <c r="C20" s="43">
        <v>0.45780300644457589</v>
      </c>
      <c r="D20" s="43">
        <v>1.5821906400932659</v>
      </c>
    </row>
    <row r="21" spans="1:4" ht="21.75" customHeight="1">
      <c r="A21" s="35" t="s">
        <v>13</v>
      </c>
      <c r="B21" s="43">
        <v>16.34320437849874</v>
      </c>
      <c r="C21" s="43">
        <v>16.086091545238773</v>
      </c>
      <c r="D21" s="43">
        <v>16.899999999999999</v>
      </c>
    </row>
    <row r="22" spans="1:4" ht="21.75" customHeight="1">
      <c r="A22" s="35" t="s">
        <v>14</v>
      </c>
      <c r="B22" s="43">
        <v>37.218487919588789</v>
      </c>
      <c r="C22" s="43">
        <v>36.929186477912545</v>
      </c>
      <c r="D22" s="43">
        <v>38.255704213623495</v>
      </c>
    </row>
    <row r="23" spans="1:4" ht="21.75" customHeight="1">
      <c r="A23" s="44" t="s">
        <v>19</v>
      </c>
      <c r="B23" s="45">
        <v>35.678937839468922</v>
      </c>
      <c r="C23" s="45">
        <v>37.722660480693158</v>
      </c>
      <c r="D23" s="45">
        <v>33.877384851681192</v>
      </c>
    </row>
    <row r="24" spans="1:4" ht="21.75" customHeight="1">
      <c r="A24" s="26" t="s">
        <v>20</v>
      </c>
      <c r="B24" s="46"/>
      <c r="C24" s="46"/>
      <c r="D24" s="46"/>
    </row>
    <row r="25" spans="1:4" ht="24">
      <c r="A25" s="28"/>
      <c r="B25" s="47"/>
      <c r="C25" s="47"/>
      <c r="D25" s="47"/>
    </row>
  </sheetData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5</vt:i4>
      </vt:variant>
    </vt:vector>
  </HeadingPairs>
  <TitlesOfParts>
    <vt:vector size="5" baseType="lpstr">
      <vt:lpstr>2556</vt:lpstr>
      <vt:lpstr>Q1</vt:lpstr>
      <vt:lpstr>Q2</vt:lpstr>
      <vt:lpstr>Q3</vt:lpstr>
      <vt:lpstr>Q4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cp:lastPrinted>2010-09-11T05:08:03Z</cp:lastPrinted>
  <dcterms:created xsi:type="dcterms:W3CDTF">2010-09-11T04:42:28Z</dcterms:created>
  <dcterms:modified xsi:type="dcterms:W3CDTF">2010-09-11T07:47:40Z</dcterms:modified>
</cp:coreProperties>
</file>