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วัชรพงษ์\รายงานสถิติจังหวัด 2560\mapping รายงานสถิติ\4.สาขาสุขภาพ_6 tab\"/>
    </mc:Choice>
  </mc:AlternateContent>
  <bookViews>
    <workbookView xWindow="0" yWindow="0" windowWidth="20130" windowHeight="7695"/>
  </bookViews>
  <sheets>
    <sheet name="tab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H22" i="1" l="1"/>
  <c r="E22" i="1"/>
  <c r="H21" i="1"/>
  <c r="E21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1" i="1"/>
  <c r="E11" i="1"/>
  <c r="H10" i="1"/>
  <c r="E10" i="1"/>
  <c r="P9" i="1"/>
  <c r="O9" i="1"/>
  <c r="N9" i="1"/>
  <c r="M9" i="1"/>
  <c r="L9" i="1"/>
  <c r="J9" i="1"/>
  <c r="I9" i="1"/>
  <c r="H9" i="1" s="1"/>
  <c r="G9" i="1"/>
  <c r="F9" i="1"/>
  <c r="E9" i="1" l="1"/>
</calcChain>
</file>

<file path=xl/sharedStrings.xml><?xml version="1.0" encoding="utf-8"?>
<sst xmlns="http://schemas.openxmlformats.org/spreadsheetml/2006/main" count="67" uniqueCount="46">
  <si>
    <t>รวมยอด</t>
  </si>
  <si>
    <t>Total</t>
  </si>
  <si>
    <t>ตาราง</t>
  </si>
  <si>
    <t>Table</t>
  </si>
  <si>
    <t>เบาหวาน</t>
  </si>
  <si>
    <t>การตาย จำแนกตามสาเหตุที่สำคัญ และเพศ พ.ศ. 2559 - 2560</t>
  </si>
  <si>
    <t>Deaths by Leading Causes of Death and Sex: 2016 - 2017</t>
  </si>
  <si>
    <t>สาเหตุตาย</t>
  </si>
  <si>
    <t>การตาย</t>
  </si>
  <si>
    <t>อัตราตายต่อประชากร 100,000 คน</t>
  </si>
  <si>
    <t>Causes of Death</t>
  </si>
  <si>
    <t>Deaths</t>
  </si>
  <si>
    <t>Death rate per 100,000 population</t>
  </si>
  <si>
    <t>2559 (2016)</t>
  </si>
  <si>
    <t>2560 (2017)</t>
  </si>
  <si>
    <t>รวม</t>
  </si>
  <si>
    <t>ชาย</t>
  </si>
  <si>
    <t>หญิง</t>
  </si>
  <si>
    <t>Male</t>
  </si>
  <si>
    <t>Female</t>
  </si>
  <si>
    <t>มะเร็ง และเนื้องอกทุกชนิด</t>
  </si>
  <si>
    <t>Malignant neoplasm, all forms</t>
  </si>
  <si>
    <t>อุบัติเหตุ เหตุการณ์ที่ไม่สามารถระบุเจตนาและ</t>
  </si>
  <si>
    <t xml:space="preserve">  supplementary factors related to causes </t>
  </si>
  <si>
    <t>ปัจจัยเสริมที่มีความสัมพันธ์กับสาเหตุการตาย</t>
  </si>
  <si>
    <t xml:space="preserve">  of martality</t>
  </si>
  <si>
    <t>ความดันเลือดสูง และโรคหลอดเลือดในสมอง</t>
  </si>
  <si>
    <t>Hypertension and cerebrovascular disease</t>
  </si>
  <si>
    <t>โรคหัวใจ</t>
  </si>
  <si>
    <t>Disease of the heart</t>
  </si>
  <si>
    <t>ปอดอักเสบและโรคอื่นๆ ของปอด</t>
  </si>
  <si>
    <t>Pneumonia and other disease of lung</t>
  </si>
  <si>
    <t>ไตอักเสบ กลุ่มอาการของไตพิการ และไตพิการ</t>
  </si>
  <si>
    <t>Nephritis, nephrotic syndrome and nephrosis</t>
  </si>
  <si>
    <t>โรคเกี่ยวกับตับและตับอ่อน</t>
  </si>
  <si>
    <t>Disease of liver and pancrease</t>
  </si>
  <si>
    <t>การฆ่าตัวตาย ถูกฆ่าตาย</t>
  </si>
  <si>
    <t>Suicide, homicide</t>
  </si>
  <si>
    <t>วัณโรคทุกชนิด</t>
  </si>
  <si>
    <t>Tuberculosis, all forms</t>
  </si>
  <si>
    <t>โรคภูมิคุ้มกันบกพร่องเนื่องจากไวรัส</t>
  </si>
  <si>
    <t>Human immunodeficieney virus (HIV) disease</t>
  </si>
  <si>
    <t>อื่น ๆ</t>
  </si>
  <si>
    <t>Others</t>
  </si>
  <si>
    <t xml:space="preserve">     ที่มา:   สำนักงานสาธารณสุขจังหวัดเลย</t>
  </si>
  <si>
    <t xml:space="preserve"> Source:    Loei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</si>
</sst>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#,##0_ ;\-#,##0\ "/>
    <numFmt numFmtId="189" formatCode="#,##0.0_ ;\-#,##0.0\ "/>
  </numFmts>
  <fonts count="7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87" fontId="2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2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0" xfId="0" quotePrefix="1" applyFont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188" fontId="4" fillId="0" borderId="2" xfId="3" applyNumberFormat="1" applyFont="1" applyBorder="1" applyAlignment="1">
      <alignment horizontal="right" indent="1"/>
    </xf>
    <xf numFmtId="188" fontId="4" fillId="0" borderId="3" xfId="3" applyNumberFormat="1" applyFont="1" applyBorder="1" applyAlignment="1">
      <alignment horizontal="right" indent="1"/>
    </xf>
    <xf numFmtId="188" fontId="5" fillId="0" borderId="9" xfId="3" applyNumberFormat="1" applyFont="1" applyBorder="1" applyAlignment="1">
      <alignment horizontal="right" indent="1"/>
    </xf>
    <xf numFmtId="188" fontId="5" fillId="0" borderId="10" xfId="3" applyNumberFormat="1" applyFont="1" applyBorder="1" applyAlignment="1">
      <alignment horizontal="right" indent="1"/>
    </xf>
    <xf numFmtId="188" fontId="4" fillId="0" borderId="10" xfId="3" applyNumberFormat="1" applyFont="1" applyBorder="1" applyAlignment="1">
      <alignment horizontal="right" indent="1"/>
    </xf>
    <xf numFmtId="188" fontId="5" fillId="2" borderId="10" xfId="3" applyNumberFormat="1" applyFont="1" applyFill="1" applyBorder="1" applyAlignment="1">
      <alignment horizontal="right" indent="1"/>
    </xf>
    <xf numFmtId="188" fontId="5" fillId="0" borderId="6" xfId="3" applyNumberFormat="1" applyFont="1" applyBorder="1" applyAlignment="1">
      <alignment horizontal="right" indent="1"/>
    </xf>
    <xf numFmtId="188" fontId="5" fillId="0" borderId="7" xfId="3" applyNumberFormat="1" applyFont="1" applyBorder="1" applyAlignment="1">
      <alignment horizontal="right" indent="1"/>
    </xf>
    <xf numFmtId="188" fontId="5" fillId="2" borderId="7" xfId="3" applyNumberFormat="1" applyFont="1" applyFill="1" applyBorder="1" applyAlignment="1">
      <alignment horizontal="right" indent="1"/>
    </xf>
    <xf numFmtId="189" fontId="4" fillId="2" borderId="3" xfId="3" applyNumberFormat="1" applyFont="1" applyFill="1" applyBorder="1" applyAlignment="1">
      <alignment horizontal="right" indent="1"/>
    </xf>
    <xf numFmtId="189" fontId="5" fillId="0" borderId="10" xfId="3" applyNumberFormat="1" applyFont="1" applyBorder="1" applyAlignment="1">
      <alignment horizontal="right" indent="1"/>
    </xf>
    <xf numFmtId="189" fontId="5" fillId="2" borderId="10" xfId="3" applyNumberFormat="1" applyFont="1" applyFill="1" applyBorder="1" applyAlignment="1">
      <alignment horizontal="right" indent="1"/>
    </xf>
    <xf numFmtId="189" fontId="5" fillId="0" borderId="9" xfId="3" applyNumberFormat="1" applyFont="1" applyBorder="1" applyAlignment="1">
      <alignment horizontal="right" indent="1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9" xfId="0" applyFont="1" applyBorder="1" applyAlignment="1">
      <alignment horizontal="left"/>
    </xf>
  </cellXfs>
  <cellStyles count="4">
    <cellStyle name="Normal_นอก" xfId="1"/>
    <cellStyle name="เครื่องหมายจุลภาค" xfId="3" builtinId="3"/>
    <cellStyle name="เครื่องหมายจุลภาค 3" xfId="2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showGridLines="0" tabSelected="1" topLeftCell="A2" zoomScale="85" zoomScaleNormal="85" workbookViewId="0">
      <selection activeCell="L13" sqref="L13"/>
    </sheetView>
  </sheetViews>
  <sheetFormatPr defaultColWidth="11.375" defaultRowHeight="21.75"/>
  <cols>
    <col min="1" max="1" width="2.125" style="9" customWidth="1"/>
    <col min="2" max="2" width="7.125" style="9" customWidth="1"/>
    <col min="3" max="3" width="5.875" style="9" customWidth="1"/>
    <col min="4" max="4" width="15.5" style="9" customWidth="1"/>
    <col min="5" max="11" width="9.625" style="10" customWidth="1"/>
    <col min="12" max="12" width="9.625" style="23" customWidth="1"/>
    <col min="13" max="16" width="9.625" style="10" customWidth="1"/>
    <col min="17" max="17" width="0.5" style="9" customWidth="1"/>
    <col min="18" max="18" width="36" style="9" customWidth="1"/>
    <col min="19" max="16384" width="11.375" style="9"/>
  </cols>
  <sheetData>
    <row r="1" spans="1:18" s="3" customFormat="1" ht="24">
      <c r="A1" s="1"/>
      <c r="B1" s="1" t="s">
        <v>2</v>
      </c>
      <c r="C1" s="2">
        <v>5.3</v>
      </c>
      <c r="D1" s="1" t="s">
        <v>5</v>
      </c>
      <c r="E1" s="2"/>
      <c r="F1" s="2"/>
      <c r="G1" s="2"/>
      <c r="H1" s="2"/>
      <c r="I1" s="2"/>
      <c r="J1" s="2"/>
      <c r="K1" s="2"/>
      <c r="L1" s="4"/>
      <c r="M1" s="2"/>
      <c r="N1" s="2"/>
      <c r="O1" s="2"/>
      <c r="P1" s="2"/>
      <c r="Q1" s="1"/>
      <c r="R1" s="1"/>
    </row>
    <row r="2" spans="1:18" s="3" customFormat="1" ht="24">
      <c r="A2" s="1"/>
      <c r="B2" s="1" t="s">
        <v>3</v>
      </c>
      <c r="C2" s="2">
        <v>5.3</v>
      </c>
      <c r="D2" s="1" t="s">
        <v>6</v>
      </c>
      <c r="E2" s="2"/>
      <c r="F2" s="2"/>
      <c r="G2" s="2"/>
      <c r="H2" s="2"/>
      <c r="I2" s="2"/>
      <c r="J2" s="2"/>
      <c r="K2" s="2"/>
      <c r="L2" s="4"/>
      <c r="M2" s="2"/>
      <c r="N2" s="2"/>
      <c r="O2" s="2"/>
      <c r="P2" s="2"/>
      <c r="Q2" s="1"/>
      <c r="R2" s="1"/>
    </row>
    <row r="3" spans="1:18" s="8" customFormat="1" ht="6" customHeight="1">
      <c r="A3" s="5"/>
      <c r="B3" s="5"/>
      <c r="C3" s="6"/>
      <c r="D3" s="5"/>
      <c r="E3" s="6"/>
      <c r="F3" s="6"/>
      <c r="G3" s="6"/>
      <c r="H3" s="6"/>
      <c r="I3" s="6"/>
      <c r="J3" s="6"/>
      <c r="K3" s="6"/>
      <c r="L3" s="7"/>
      <c r="M3" s="6"/>
      <c r="N3" s="6"/>
      <c r="O3" s="6"/>
      <c r="P3" s="6"/>
      <c r="Q3" s="5"/>
      <c r="R3" s="5"/>
    </row>
    <row r="4" spans="1:18" ht="23.25" customHeight="1">
      <c r="A4" s="40" t="s">
        <v>7</v>
      </c>
      <c r="B4" s="40"/>
      <c r="C4" s="40"/>
      <c r="D4" s="49"/>
      <c r="E4" s="51" t="s">
        <v>8</v>
      </c>
      <c r="F4" s="51"/>
      <c r="G4" s="51"/>
      <c r="H4" s="51"/>
      <c r="I4" s="51"/>
      <c r="J4" s="52"/>
      <c r="K4" s="53" t="s">
        <v>9</v>
      </c>
      <c r="L4" s="51"/>
      <c r="M4" s="51"/>
      <c r="N4" s="51"/>
      <c r="O4" s="51"/>
      <c r="P4" s="52"/>
      <c r="Q4" s="39" t="s">
        <v>10</v>
      </c>
      <c r="R4" s="40"/>
    </row>
    <row r="5" spans="1:18" ht="23.25" customHeight="1">
      <c r="A5" s="42"/>
      <c r="B5" s="42"/>
      <c r="C5" s="42"/>
      <c r="D5" s="50"/>
      <c r="E5" s="44" t="s">
        <v>11</v>
      </c>
      <c r="F5" s="44"/>
      <c r="G5" s="44"/>
      <c r="H5" s="44"/>
      <c r="I5" s="44"/>
      <c r="J5" s="45"/>
      <c r="K5" s="43" t="s">
        <v>12</v>
      </c>
      <c r="L5" s="44"/>
      <c r="M5" s="44"/>
      <c r="N5" s="44"/>
      <c r="O5" s="44"/>
      <c r="P5" s="45"/>
      <c r="Q5" s="41"/>
      <c r="R5" s="42"/>
    </row>
    <row r="6" spans="1:18" ht="23.25" customHeight="1">
      <c r="A6" s="42"/>
      <c r="B6" s="42"/>
      <c r="C6" s="42"/>
      <c r="D6" s="50"/>
      <c r="E6" s="46" t="s">
        <v>13</v>
      </c>
      <c r="F6" s="46"/>
      <c r="G6" s="47"/>
      <c r="H6" s="48" t="s">
        <v>14</v>
      </c>
      <c r="I6" s="46"/>
      <c r="J6" s="47"/>
      <c r="K6" s="48" t="s">
        <v>13</v>
      </c>
      <c r="L6" s="46"/>
      <c r="M6" s="47"/>
      <c r="N6" s="48" t="s">
        <v>14</v>
      </c>
      <c r="O6" s="46"/>
      <c r="P6" s="47"/>
      <c r="Q6" s="41"/>
      <c r="R6" s="42"/>
    </row>
    <row r="7" spans="1:18" ht="23.25" customHeight="1">
      <c r="A7" s="42"/>
      <c r="B7" s="42"/>
      <c r="C7" s="42"/>
      <c r="D7" s="50"/>
      <c r="E7" s="10" t="s">
        <v>15</v>
      </c>
      <c r="F7" s="11" t="s">
        <v>16</v>
      </c>
      <c r="G7" s="11" t="s">
        <v>17</v>
      </c>
      <c r="H7" s="12" t="s">
        <v>15</v>
      </c>
      <c r="I7" s="12" t="s">
        <v>16</v>
      </c>
      <c r="J7" s="12" t="s">
        <v>17</v>
      </c>
      <c r="K7" s="11" t="s">
        <v>15</v>
      </c>
      <c r="L7" s="12" t="s">
        <v>16</v>
      </c>
      <c r="M7" s="11" t="s">
        <v>17</v>
      </c>
      <c r="N7" s="12" t="s">
        <v>15</v>
      </c>
      <c r="O7" s="12" t="s">
        <v>16</v>
      </c>
      <c r="P7" s="12" t="s">
        <v>17</v>
      </c>
      <c r="Q7" s="41"/>
      <c r="R7" s="42"/>
    </row>
    <row r="8" spans="1:18" ht="23.25" customHeight="1">
      <c r="A8" s="44"/>
      <c r="B8" s="44"/>
      <c r="C8" s="44"/>
      <c r="D8" s="45"/>
      <c r="E8" s="13" t="s">
        <v>1</v>
      </c>
      <c r="F8" s="14" t="s">
        <v>18</v>
      </c>
      <c r="G8" s="14" t="s">
        <v>19</v>
      </c>
      <c r="H8" s="15" t="s">
        <v>1</v>
      </c>
      <c r="I8" s="15" t="s">
        <v>1</v>
      </c>
      <c r="J8" s="15" t="s">
        <v>1</v>
      </c>
      <c r="K8" s="14" t="s">
        <v>1</v>
      </c>
      <c r="L8" s="15" t="s">
        <v>18</v>
      </c>
      <c r="M8" s="14" t="s">
        <v>19</v>
      </c>
      <c r="N8" s="15" t="s">
        <v>1</v>
      </c>
      <c r="O8" s="15" t="s">
        <v>18</v>
      </c>
      <c r="P8" s="15" t="s">
        <v>19</v>
      </c>
      <c r="Q8" s="43"/>
      <c r="R8" s="44"/>
    </row>
    <row r="9" spans="1:18" ht="24.75" customHeight="1">
      <c r="A9" s="54" t="s">
        <v>0</v>
      </c>
      <c r="B9" s="54"/>
      <c r="C9" s="54"/>
      <c r="D9" s="55"/>
      <c r="E9" s="26">
        <f>SUM(F9:G9)</f>
        <v>4820</v>
      </c>
      <c r="F9" s="27">
        <f>SUM(F10:F22)</f>
        <v>2777</v>
      </c>
      <c r="G9" s="27">
        <f>SUM(G10:G22)</f>
        <v>2043</v>
      </c>
      <c r="H9" s="27">
        <f>SUM(I9:J9)</f>
        <v>4799</v>
      </c>
      <c r="I9" s="27">
        <f t="shared" ref="I9:J9" si="0">SUM(I10:I22)</f>
        <v>2822</v>
      </c>
      <c r="J9" s="27">
        <f t="shared" si="0"/>
        <v>1977</v>
      </c>
      <c r="K9" s="35">
        <f>SUM(K10:K22)</f>
        <v>761.40000000000009</v>
      </c>
      <c r="L9" s="35">
        <f>SUM(L10:L22)</f>
        <v>869.63</v>
      </c>
      <c r="M9" s="35">
        <f t="shared" ref="M9:P9" si="1">SUM(M10:M22)</f>
        <v>651.24</v>
      </c>
      <c r="N9" s="35">
        <f t="shared" si="1"/>
        <v>750.07999999999993</v>
      </c>
      <c r="O9" s="35">
        <f t="shared" si="1"/>
        <v>876.71</v>
      </c>
      <c r="P9" s="35">
        <f t="shared" si="1"/>
        <v>621.83999999999992</v>
      </c>
      <c r="Q9" s="16"/>
      <c r="R9" s="16" t="s">
        <v>1</v>
      </c>
    </row>
    <row r="10" spans="1:18" ht="21" customHeight="1">
      <c r="A10" s="56" t="s">
        <v>20</v>
      </c>
      <c r="B10" s="56"/>
      <c r="C10" s="56"/>
      <c r="D10" s="57"/>
      <c r="E10" s="28">
        <f>SUM(F10:G10)</f>
        <v>755</v>
      </c>
      <c r="F10" s="29">
        <v>435</v>
      </c>
      <c r="G10" s="29">
        <v>320</v>
      </c>
      <c r="H10" s="30">
        <f t="shared" ref="H10:H22" si="2">SUM(I10:J10)</f>
        <v>766</v>
      </c>
      <c r="I10" s="31">
        <v>471</v>
      </c>
      <c r="J10" s="31">
        <v>295</v>
      </c>
      <c r="K10" s="36">
        <v>119.26</v>
      </c>
      <c r="L10" s="37">
        <v>136.22</v>
      </c>
      <c r="M10" s="36">
        <v>102</v>
      </c>
      <c r="N10" s="36">
        <v>119.72</v>
      </c>
      <c r="O10" s="36">
        <v>146.33000000000001</v>
      </c>
      <c r="P10" s="36">
        <v>92.79</v>
      </c>
      <c r="Q10" s="16"/>
      <c r="R10" s="18" t="s">
        <v>21</v>
      </c>
    </row>
    <row r="11" spans="1:18" ht="21" customHeight="1">
      <c r="A11" s="18" t="s">
        <v>22</v>
      </c>
      <c r="B11" s="18"/>
      <c r="C11" s="18"/>
      <c r="D11" s="19"/>
      <c r="E11" s="28">
        <f t="shared" ref="E11:E22" si="3">SUM(F11:G11)</f>
        <v>203</v>
      </c>
      <c r="F11" s="29">
        <v>146</v>
      </c>
      <c r="G11" s="29">
        <v>57</v>
      </c>
      <c r="H11" s="30">
        <f t="shared" si="2"/>
        <v>363</v>
      </c>
      <c r="I11" s="31">
        <v>296</v>
      </c>
      <c r="J11" s="31">
        <v>67</v>
      </c>
      <c r="K11" s="36">
        <v>32.07</v>
      </c>
      <c r="L11" s="37">
        <v>45.72</v>
      </c>
      <c r="M11" s="36">
        <v>18.170000000000002</v>
      </c>
      <c r="N11" s="36">
        <v>56.74</v>
      </c>
      <c r="O11" s="36">
        <v>91.96</v>
      </c>
      <c r="P11" s="36">
        <v>21.07</v>
      </c>
      <c r="Q11" s="18"/>
      <c r="R11" s="18" t="s">
        <v>23</v>
      </c>
    </row>
    <row r="12" spans="1:18" ht="21" customHeight="1">
      <c r="A12" s="18"/>
      <c r="B12" s="18" t="s">
        <v>24</v>
      </c>
      <c r="C12" s="18"/>
      <c r="D12" s="19"/>
      <c r="E12" s="28"/>
      <c r="F12" s="28"/>
      <c r="G12" s="28"/>
      <c r="H12" s="28"/>
      <c r="I12" s="28"/>
      <c r="J12" s="28"/>
      <c r="K12" s="38"/>
      <c r="L12" s="38"/>
      <c r="M12" s="38"/>
      <c r="N12" s="38"/>
      <c r="O12" s="38"/>
      <c r="P12" s="38"/>
      <c r="Q12" s="18"/>
      <c r="R12" s="18" t="s">
        <v>25</v>
      </c>
    </row>
    <row r="13" spans="1:18" ht="21" customHeight="1">
      <c r="A13" s="18" t="s">
        <v>26</v>
      </c>
      <c r="B13" s="18"/>
      <c r="C13" s="18"/>
      <c r="D13" s="19"/>
      <c r="E13" s="28">
        <f t="shared" si="3"/>
        <v>346</v>
      </c>
      <c r="F13" s="29">
        <v>206</v>
      </c>
      <c r="G13" s="29">
        <v>140</v>
      </c>
      <c r="H13" s="29">
        <f t="shared" si="2"/>
        <v>392</v>
      </c>
      <c r="I13" s="31">
        <v>214</v>
      </c>
      <c r="J13" s="31">
        <v>178</v>
      </c>
      <c r="K13" s="36">
        <v>54.66</v>
      </c>
      <c r="L13" s="37">
        <v>64.510000000000005</v>
      </c>
      <c r="M13" s="36">
        <v>44.63</v>
      </c>
      <c r="N13" s="36">
        <v>61.27</v>
      </c>
      <c r="O13" s="36">
        <v>66.48</v>
      </c>
      <c r="P13" s="36">
        <v>55.99</v>
      </c>
      <c r="Q13" s="18"/>
      <c r="R13" s="18" t="s">
        <v>27</v>
      </c>
    </row>
    <row r="14" spans="1:18" ht="21" customHeight="1">
      <c r="A14" s="18" t="s">
        <v>28</v>
      </c>
      <c r="B14" s="18"/>
      <c r="C14" s="18"/>
      <c r="D14" s="19"/>
      <c r="E14" s="28">
        <f t="shared" si="3"/>
        <v>285</v>
      </c>
      <c r="F14" s="29">
        <v>177</v>
      </c>
      <c r="G14" s="29">
        <v>108</v>
      </c>
      <c r="H14" s="29">
        <f t="shared" si="2"/>
        <v>225</v>
      </c>
      <c r="I14" s="31">
        <v>124</v>
      </c>
      <c r="J14" s="31">
        <v>101</v>
      </c>
      <c r="K14" s="36">
        <v>45.02</v>
      </c>
      <c r="L14" s="37">
        <v>55.43</v>
      </c>
      <c r="M14" s="36">
        <v>34.43</v>
      </c>
      <c r="N14" s="36">
        <v>35.17</v>
      </c>
      <c r="O14" s="36">
        <v>38.520000000000003</v>
      </c>
      <c r="P14" s="36">
        <v>31.77</v>
      </c>
      <c r="Q14" s="18"/>
      <c r="R14" s="18" t="s">
        <v>29</v>
      </c>
    </row>
    <row r="15" spans="1:18" ht="21" customHeight="1">
      <c r="A15" s="18" t="s">
        <v>30</v>
      </c>
      <c r="B15" s="18"/>
      <c r="C15" s="18"/>
      <c r="D15" s="19"/>
      <c r="E15" s="28">
        <f t="shared" si="3"/>
        <v>414</v>
      </c>
      <c r="F15" s="29">
        <v>250</v>
      </c>
      <c r="G15" s="29">
        <v>164</v>
      </c>
      <c r="H15" s="29">
        <f t="shared" si="2"/>
        <v>396</v>
      </c>
      <c r="I15" s="31">
        <v>242</v>
      </c>
      <c r="J15" s="31">
        <v>154</v>
      </c>
      <c r="K15" s="36">
        <v>65.400000000000006</v>
      </c>
      <c r="L15" s="37">
        <v>78.290000000000006</v>
      </c>
      <c r="M15" s="36">
        <v>52.28</v>
      </c>
      <c r="N15" s="36">
        <v>61.89</v>
      </c>
      <c r="O15" s="36">
        <v>75.180000000000007</v>
      </c>
      <c r="P15" s="36">
        <v>48.44</v>
      </c>
      <c r="Q15" s="18"/>
      <c r="R15" s="18" t="s">
        <v>31</v>
      </c>
    </row>
    <row r="16" spans="1:18" ht="21" customHeight="1">
      <c r="A16" s="18" t="s">
        <v>32</v>
      </c>
      <c r="B16" s="18"/>
      <c r="C16" s="18"/>
      <c r="D16" s="19"/>
      <c r="E16" s="28">
        <f t="shared" si="3"/>
        <v>290</v>
      </c>
      <c r="F16" s="29">
        <v>150</v>
      </c>
      <c r="G16" s="29">
        <v>140</v>
      </c>
      <c r="H16" s="29">
        <f t="shared" si="2"/>
        <v>314</v>
      </c>
      <c r="I16" s="31">
        <v>164</v>
      </c>
      <c r="J16" s="31">
        <v>150</v>
      </c>
      <c r="K16" s="36">
        <v>45.81</v>
      </c>
      <c r="L16" s="37">
        <v>46.97</v>
      </c>
      <c r="M16" s="36">
        <v>44.63</v>
      </c>
      <c r="N16" s="36">
        <v>49.08</v>
      </c>
      <c r="O16" s="36">
        <v>50.95</v>
      </c>
      <c r="P16" s="36">
        <v>47.18</v>
      </c>
      <c r="Q16" s="18"/>
      <c r="R16" s="18" t="s">
        <v>33</v>
      </c>
    </row>
    <row r="17" spans="1:18">
      <c r="A17" s="18" t="s">
        <v>34</v>
      </c>
      <c r="B17" s="18"/>
      <c r="C17" s="18"/>
      <c r="D17" s="19"/>
      <c r="E17" s="28">
        <f t="shared" si="3"/>
        <v>146</v>
      </c>
      <c r="F17" s="29">
        <v>102</v>
      </c>
      <c r="G17" s="29">
        <v>44</v>
      </c>
      <c r="H17" s="29">
        <f t="shared" si="2"/>
        <v>148</v>
      </c>
      <c r="I17" s="31">
        <v>103</v>
      </c>
      <c r="J17" s="31">
        <v>45</v>
      </c>
      <c r="K17" s="36">
        <v>23.06</v>
      </c>
      <c r="L17" s="37">
        <v>31.94</v>
      </c>
      <c r="M17" s="36">
        <v>14.03</v>
      </c>
      <c r="N17" s="36">
        <v>23.13</v>
      </c>
      <c r="O17" s="36">
        <v>32</v>
      </c>
      <c r="P17" s="36">
        <v>14.15</v>
      </c>
      <c r="Q17" s="18"/>
      <c r="R17" s="18" t="s">
        <v>35</v>
      </c>
    </row>
    <row r="18" spans="1:18">
      <c r="A18" s="18" t="s">
        <v>36</v>
      </c>
      <c r="B18" s="18"/>
      <c r="C18" s="18"/>
      <c r="D18" s="19"/>
      <c r="E18" s="28">
        <f t="shared" si="3"/>
        <v>15</v>
      </c>
      <c r="F18" s="29">
        <v>14</v>
      </c>
      <c r="G18" s="29">
        <v>1</v>
      </c>
      <c r="H18" s="29">
        <f t="shared" si="2"/>
        <v>52</v>
      </c>
      <c r="I18" s="31">
        <v>40</v>
      </c>
      <c r="J18" s="31">
        <v>12</v>
      </c>
      <c r="K18" s="36">
        <v>2.37</v>
      </c>
      <c r="L18" s="37">
        <v>4.38</v>
      </c>
      <c r="M18" s="36">
        <v>0.32</v>
      </c>
      <c r="N18" s="36">
        <v>8.1300000000000008</v>
      </c>
      <c r="O18" s="36">
        <v>12.43</v>
      </c>
      <c r="P18" s="36">
        <v>3.77</v>
      </c>
      <c r="Q18" s="18"/>
      <c r="R18" s="18" t="s">
        <v>37</v>
      </c>
    </row>
    <row r="19" spans="1:18">
      <c r="A19" s="18" t="s">
        <v>4</v>
      </c>
      <c r="B19" s="18"/>
      <c r="C19" s="18"/>
      <c r="D19" s="19"/>
      <c r="E19" s="28">
        <f t="shared" si="3"/>
        <v>159</v>
      </c>
      <c r="F19" s="29">
        <v>61</v>
      </c>
      <c r="G19" s="29">
        <v>98</v>
      </c>
      <c r="H19" s="29">
        <f t="shared" si="2"/>
        <v>139</v>
      </c>
      <c r="I19" s="31">
        <v>51</v>
      </c>
      <c r="J19" s="31">
        <v>88</v>
      </c>
      <c r="K19" s="36">
        <v>25.12</v>
      </c>
      <c r="L19" s="37">
        <v>19.100000000000001</v>
      </c>
      <c r="M19" s="36">
        <v>31.24</v>
      </c>
      <c r="N19" s="36">
        <v>21.73</v>
      </c>
      <c r="O19" s="36">
        <v>15.84</v>
      </c>
      <c r="P19" s="36">
        <v>27.68</v>
      </c>
      <c r="Q19" s="18"/>
      <c r="R19" s="18"/>
    </row>
    <row r="20" spans="1:18" ht="18" customHeight="1">
      <c r="A20" s="18" t="s">
        <v>38</v>
      </c>
      <c r="C20" s="18"/>
      <c r="D20" s="19"/>
      <c r="E20" s="28">
        <f t="shared" si="3"/>
        <v>46</v>
      </c>
      <c r="F20" s="29">
        <v>29</v>
      </c>
      <c r="G20" s="29">
        <v>17</v>
      </c>
      <c r="H20" s="29">
        <f t="shared" si="2"/>
        <v>45</v>
      </c>
      <c r="I20" s="31">
        <v>35</v>
      </c>
      <c r="J20" s="31">
        <v>10</v>
      </c>
      <c r="K20" s="36">
        <v>7.27</v>
      </c>
      <c r="L20" s="37">
        <v>9.08</v>
      </c>
      <c r="M20" s="36">
        <v>5.42</v>
      </c>
      <c r="N20" s="36">
        <v>7.03</v>
      </c>
      <c r="O20" s="36">
        <v>10.87</v>
      </c>
      <c r="P20" s="36">
        <v>3.15</v>
      </c>
      <c r="Q20" s="18"/>
      <c r="R20" s="18" t="s">
        <v>39</v>
      </c>
    </row>
    <row r="21" spans="1:18">
      <c r="A21" s="18" t="s">
        <v>40</v>
      </c>
      <c r="B21" s="18"/>
      <c r="C21" s="18"/>
      <c r="D21" s="19"/>
      <c r="E21" s="28">
        <f t="shared" si="3"/>
        <v>24</v>
      </c>
      <c r="F21" s="29">
        <v>12</v>
      </c>
      <c r="G21" s="29">
        <v>12</v>
      </c>
      <c r="H21" s="29">
        <f t="shared" si="2"/>
        <v>25</v>
      </c>
      <c r="I21" s="31">
        <v>13</v>
      </c>
      <c r="J21" s="31">
        <v>12</v>
      </c>
      <c r="K21" s="36">
        <v>3.79</v>
      </c>
      <c r="L21" s="37">
        <v>3.76</v>
      </c>
      <c r="M21" s="36">
        <v>3.83</v>
      </c>
      <c r="N21" s="36">
        <v>3.91</v>
      </c>
      <c r="O21" s="36">
        <v>4.04</v>
      </c>
      <c r="P21" s="36">
        <v>3.77</v>
      </c>
      <c r="Q21" s="18"/>
      <c r="R21" s="18" t="s">
        <v>41</v>
      </c>
    </row>
    <row r="22" spans="1:18">
      <c r="A22" s="18" t="s">
        <v>42</v>
      </c>
      <c r="B22" s="18"/>
      <c r="C22" s="18"/>
      <c r="D22" s="19"/>
      <c r="E22" s="28">
        <f t="shared" si="3"/>
        <v>2137</v>
      </c>
      <c r="F22" s="29">
        <v>1195</v>
      </c>
      <c r="G22" s="29">
        <v>942</v>
      </c>
      <c r="H22" s="29">
        <f t="shared" si="2"/>
        <v>1934</v>
      </c>
      <c r="I22" s="31">
        <v>1069</v>
      </c>
      <c r="J22" s="31">
        <v>865</v>
      </c>
      <c r="K22" s="36">
        <v>337.57</v>
      </c>
      <c r="L22" s="37">
        <v>374.23</v>
      </c>
      <c r="M22" s="36">
        <v>300.26</v>
      </c>
      <c r="N22" s="36">
        <v>302.27999999999997</v>
      </c>
      <c r="O22" s="36">
        <v>332.11</v>
      </c>
      <c r="P22" s="36">
        <v>272.08</v>
      </c>
      <c r="Q22" s="18"/>
      <c r="R22" s="18" t="s">
        <v>43</v>
      </c>
    </row>
    <row r="23" spans="1:18">
      <c r="A23" s="20"/>
      <c r="B23" s="20"/>
      <c r="C23" s="20"/>
      <c r="D23" s="21"/>
      <c r="E23" s="32"/>
      <c r="F23" s="33"/>
      <c r="G23" s="33"/>
      <c r="H23" s="34"/>
      <c r="I23" s="34"/>
      <c r="J23" s="34"/>
      <c r="K23" s="33"/>
      <c r="L23" s="34"/>
      <c r="M23" s="33"/>
      <c r="N23" s="34"/>
      <c r="O23" s="34"/>
      <c r="P23" s="34"/>
      <c r="Q23" s="20"/>
      <c r="R23" s="20"/>
    </row>
    <row r="24" spans="1:18">
      <c r="A24" s="22"/>
      <c r="B24" s="18"/>
      <c r="C24" s="18"/>
      <c r="D24" s="18"/>
      <c r="Q24" s="18"/>
      <c r="R24" s="18"/>
    </row>
    <row r="25" spans="1:18">
      <c r="A25" s="22"/>
      <c r="B25" s="18" t="s">
        <v>44</v>
      </c>
      <c r="C25" s="18"/>
      <c r="D25" s="18"/>
      <c r="Q25" s="18"/>
      <c r="R25" s="18"/>
    </row>
    <row r="26" spans="1:18">
      <c r="A26" s="17"/>
      <c r="B26" s="17" t="s">
        <v>45</v>
      </c>
      <c r="C26" s="17"/>
      <c r="D26" s="17"/>
      <c r="E26" s="24"/>
      <c r="F26" s="24"/>
      <c r="G26" s="24"/>
      <c r="H26" s="24"/>
      <c r="I26" s="24"/>
      <c r="J26" s="24"/>
      <c r="K26" s="24"/>
      <c r="L26" s="25"/>
      <c r="M26" s="24"/>
      <c r="N26" s="24"/>
      <c r="O26" s="24"/>
      <c r="P26" s="24"/>
      <c r="Q26" s="17"/>
      <c r="R26" s="17"/>
    </row>
    <row r="27" spans="1:18">
      <c r="A27" s="17"/>
      <c r="B27" s="17"/>
      <c r="C27" s="17"/>
      <c r="D27" s="17"/>
      <c r="E27" s="24"/>
      <c r="F27" s="24"/>
      <c r="G27" s="24"/>
      <c r="H27" s="24"/>
      <c r="I27" s="24"/>
      <c r="J27" s="24"/>
      <c r="K27" s="24"/>
      <c r="L27" s="25"/>
      <c r="M27" s="24"/>
      <c r="N27" s="24"/>
      <c r="O27" s="24"/>
      <c r="P27" s="24"/>
      <c r="Q27" s="17"/>
      <c r="R27" s="17"/>
    </row>
    <row r="28" spans="1:18">
      <c r="A28" s="17"/>
      <c r="B28" s="17"/>
      <c r="C28" s="17"/>
      <c r="D28" s="17"/>
      <c r="E28" s="24"/>
      <c r="F28" s="24"/>
      <c r="G28" s="24"/>
      <c r="H28" s="24"/>
      <c r="I28" s="24"/>
      <c r="J28" s="24"/>
      <c r="K28" s="24"/>
      <c r="L28" s="25"/>
      <c r="M28" s="24"/>
      <c r="N28" s="24"/>
      <c r="O28" s="24"/>
      <c r="P28" s="24"/>
      <c r="Q28" s="17"/>
      <c r="R28" s="17"/>
    </row>
  </sheetData>
  <mergeCells count="12">
    <mergeCell ref="A4:D8"/>
    <mergeCell ref="E4:J4"/>
    <mergeCell ref="K4:P4"/>
    <mergeCell ref="A9:D9"/>
    <mergeCell ref="A10:D10"/>
    <mergeCell ref="Q4:R8"/>
    <mergeCell ref="E5:J5"/>
    <mergeCell ref="K5:P5"/>
    <mergeCell ref="E6:G6"/>
    <mergeCell ref="H6:J6"/>
    <mergeCell ref="K6:M6"/>
    <mergeCell ref="N6:P6"/>
  </mergeCells>
  <pageMargins left="0.7" right="0.7" top="0.75" bottom="0.75" header="0.3" footer="0.3"/>
  <pageSetup orientation="portrait" horizontalDpi="0" verticalDpi="0" r:id="rId1"/>
  <ignoredErrors>
    <ignoredError sqref="H9" formula="1"/>
    <ignoredError sqref="H13:H22 H10:H11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tab03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2018-10-11T03:35:17Z</dcterms:created>
  <dcterms:modified xsi:type="dcterms:W3CDTF">2018-10-16T06:50:09Z</dcterms:modified>
</cp:coreProperties>
</file>