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240" yWindow="45" windowWidth="17100" windowHeight="8145"/>
  </bookViews>
  <sheets>
    <sheet name="T-20.3" sheetId="17" r:id="rId1"/>
  </sheets>
  <definedNames>
    <definedName name="_xlnm.Print_Area" localSheetId="0">'T-20.3'!$A$1:$AI$39</definedName>
  </definedNames>
  <calcPr calcId="124519"/>
</workbook>
</file>

<file path=xl/calcChain.xml><?xml version="1.0" encoding="utf-8"?>
<calcChain xmlns="http://schemas.openxmlformats.org/spreadsheetml/2006/main">
  <c r="Q11" i="17"/>
  <c r="O11"/>
  <c r="M11"/>
  <c r="M19"/>
  <c r="M18"/>
  <c r="M17"/>
  <c r="M16"/>
  <c r="M15"/>
  <c r="M14"/>
  <c r="M13"/>
  <c r="M12"/>
  <c r="I11"/>
  <c r="G11"/>
  <c r="E11"/>
</calcChain>
</file>

<file path=xl/sharedStrings.xml><?xml version="1.0" encoding="utf-8"?>
<sst xmlns="http://schemas.openxmlformats.org/spreadsheetml/2006/main" count="79" uniqueCount="41">
  <si>
    <t>ตาราง</t>
  </si>
  <si>
    <t>รวม</t>
  </si>
  <si>
    <t>รวมยอด</t>
  </si>
  <si>
    <t>Total</t>
  </si>
  <si>
    <t>อ่างเก็บน้ำ</t>
  </si>
  <si>
    <t>ฝายคอนกรีต</t>
  </si>
  <si>
    <t>Concrete</t>
  </si>
  <si>
    <t>ประตูระบายน้ำ</t>
  </si>
  <si>
    <t>อำเภอ</t>
  </si>
  <si>
    <t>District</t>
  </si>
  <si>
    <t>Table</t>
  </si>
  <si>
    <t>(ล้านลูกบาศก์เมตร   Millon cubic metre)</t>
  </si>
  <si>
    <t>weir</t>
  </si>
  <si>
    <t>Reservoir</t>
  </si>
  <si>
    <t>อำเภอเมือง</t>
  </si>
  <si>
    <t>Floodgate</t>
  </si>
  <si>
    <t>ประเภทแหล่งน้ำ  Type of Water Resources</t>
  </si>
  <si>
    <t>2558 (2015)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</si>
  <si>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</si>
  <si>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</si>
  <si>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</si>
  <si>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</si>
  <si>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</si>
  <si>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</si>
  <si>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</si>
  <si>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>Mueang district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</si>
  <si>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</si>
  <si>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</si>
  <si>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</si>
  <si>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</si>
  <si>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</si>
  <si>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</si>
  <si>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</si>
  <si>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>-</t>
  </si>
  <si>
    <t>ที่มา:</t>
  </si>
  <si>
    <t>Source:</t>
  </si>
  <si>
    <t>สำนักงานชลประทานจังหวัดยะลา</t>
  </si>
  <si>
    <t>Regional Irrigation Office Yala</t>
  </si>
  <si>
    <t>2559 (2016)</t>
  </si>
  <si>
    <t>ปริมาณน้ำที่เก็บเฉลี่ยทั้งปี จำแนกตามประเภทแหล่งน้ำ เป็นรายอำเภอ พ.ศ. 2558 - 2559</t>
  </si>
  <si>
    <t>Average Quantily of Water as Dammed Up by Type of Water Resources and District: 2015 - 2016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</si>
</sst>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9" formatCode="#,##0.0"/>
  </numFmts>
  <fonts count="15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1"/>
      <color indexed="8"/>
      <name val="Calibri"/>
      <family val="2"/>
      <charset val="222"/>
    </font>
    <font>
      <b/>
      <sz val="14"/>
      <color indexed="8"/>
      <name val="TH Niramit AS"/>
    </font>
    <font>
      <sz val="11"/>
      <color theme="1"/>
      <name val="Calibri"/>
      <family val="2"/>
      <charset val="222"/>
    </font>
    <font>
      <sz val="11"/>
      <name val="Calibri"/>
      <family val="2"/>
      <charset val="222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12" fillId="0" borderId="0" applyFont="0" applyFill="0" applyBorder="0" applyAlignment="0" applyProtection="0"/>
    <xf numFmtId="0" fontId="13" fillId="0" borderId="0"/>
    <xf numFmtId="0" fontId="14" fillId="0" borderId="0"/>
    <xf numFmtId="43" fontId="9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0" applyFont="1" applyBorder="1" applyAlignment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/>
    <xf numFmtId="0" fontId="6" fillId="0" borderId="0" xfId="0" applyFont="1" applyBorder="1"/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4" fillId="0" borderId="0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6" fillId="0" borderId="3" xfId="0" applyFont="1" applyBorder="1" applyAlignme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189" fontId="7" fillId="0" borderId="1" xfId="0" applyNumberFormat="1" applyFont="1" applyBorder="1" applyAlignment="1">
      <alignment horizontal="right" wrapText="1"/>
    </xf>
    <xf numFmtId="0" fontId="7" fillId="0" borderId="0" xfId="0" applyFont="1" applyBorder="1" applyAlignment="1">
      <alignment horizontal="right"/>
    </xf>
    <xf numFmtId="189" fontId="7" fillId="0" borderId="1" xfId="6" applyNumberFormat="1" applyFont="1" applyBorder="1" applyAlignment="1">
      <alignment horizontal="right" wrapText="1"/>
    </xf>
    <xf numFmtId="189" fontId="6" fillId="0" borderId="1" xfId="0" applyNumberFormat="1" applyFont="1" applyBorder="1" applyAlignment="1">
      <alignment horizontal="right" wrapText="1"/>
    </xf>
    <xf numFmtId="189" fontId="6" fillId="0" borderId="1" xfId="6" applyNumberFormat="1" applyFont="1" applyBorder="1" applyAlignment="1">
      <alignment horizontal="right" wrapText="1"/>
    </xf>
    <xf numFmtId="0" fontId="7" fillId="0" borderId="3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shrinkToFit="1"/>
    </xf>
    <xf numFmtId="0" fontId="6" fillId="0" borderId="8" xfId="0" applyFont="1" applyBorder="1" applyAlignment="1">
      <alignment horizontal="center" shrinkToFi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 shrinkToFit="1"/>
    </xf>
    <xf numFmtId="0" fontId="6" fillId="0" borderId="3" xfId="0" applyFont="1" applyBorder="1" applyAlignment="1">
      <alignment horizont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0" xfId="0" quotePrefix="1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14">
    <cellStyle name="Comma 10" xfId="10"/>
    <cellStyle name="Comma 2" xfId="1"/>
    <cellStyle name="Comma 2 7" xfId="7"/>
    <cellStyle name="Comma 6" xfId="13"/>
    <cellStyle name="Comma 6 2" xfId="8"/>
    <cellStyle name="Normal 12" xfId="9"/>
    <cellStyle name="Normal 2" xfId="2"/>
    <cellStyle name="Normal 2 17" xfId="12"/>
    <cellStyle name="Normal 2 2" xfId="3"/>
    <cellStyle name="Normal 2_แบบสำรวจการกรอกข้อมูลขยะ 2557_สสภ. 1" xfId="11"/>
    <cellStyle name="Normal 3" xfId="4"/>
    <cellStyle name="เครื่องหมายจุลภาค 2" xfId="5"/>
    <cellStyle name="ปกติ" xfId="0" builtinId="0"/>
    <cellStyle name="ปกติ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22</xdr:row>
      <xdr:rowOff>76200</xdr:rowOff>
    </xdr:from>
    <xdr:to>
      <xdr:col>22</xdr:col>
      <xdr:colOff>180975</xdr:colOff>
      <xdr:row>24</xdr:row>
      <xdr:rowOff>0</xdr:rowOff>
    </xdr:to>
    <xdr:sp macro="" textlink="">
      <xdr:nvSpPr>
        <xdr:cNvPr id="5919" name="Text Box 1"/>
        <xdr:cNvSpPr txBox="1">
          <a:spLocks noChangeArrowheads="1"/>
        </xdr:cNvSpPr>
      </xdr:nvSpPr>
      <xdr:spPr bwMode="auto">
        <a:xfrm>
          <a:off x="9477375" y="6153150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1209675</xdr:colOff>
      <xdr:row>19</xdr:row>
      <xdr:rowOff>123825</xdr:rowOff>
    </xdr:from>
    <xdr:to>
      <xdr:col>23</xdr:col>
      <xdr:colOff>9525</xdr:colOff>
      <xdr:row>22</xdr:row>
      <xdr:rowOff>200025</xdr:rowOff>
    </xdr:to>
    <xdr:sp macro="" textlink="">
      <xdr:nvSpPr>
        <xdr:cNvPr id="5920" name="Text Box 9"/>
        <xdr:cNvSpPr txBox="1">
          <a:spLocks noChangeArrowheads="1"/>
        </xdr:cNvSpPr>
      </xdr:nvSpPr>
      <xdr:spPr bwMode="auto">
        <a:xfrm>
          <a:off x="9439275" y="5905500"/>
          <a:ext cx="1428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990600</xdr:colOff>
      <xdr:row>0</xdr:row>
      <xdr:rowOff>0</xdr:rowOff>
    </xdr:from>
    <xdr:to>
      <xdr:col>24</xdr:col>
      <xdr:colOff>38100</xdr:colOff>
      <xdr:row>23</xdr:row>
      <xdr:rowOff>171450</xdr:rowOff>
    </xdr:to>
    <xdr:grpSp>
      <xdr:nvGrpSpPr>
        <xdr:cNvPr id="5921" name="Group 222"/>
        <xdr:cNvGrpSpPr>
          <a:grpSpLocks/>
        </xdr:cNvGrpSpPr>
      </xdr:nvGrpSpPr>
      <xdr:grpSpPr bwMode="auto">
        <a:xfrm>
          <a:off x="9220200" y="0"/>
          <a:ext cx="742950" cy="6467475"/>
          <a:chOff x="984" y="0"/>
          <a:chExt cx="78" cy="690"/>
        </a:xfrm>
      </xdr:grpSpPr>
      <xdr:sp macro="" textlink="">
        <xdr:nvSpPr>
          <xdr:cNvPr id="5261" name="Text Box 6"/>
          <xdr:cNvSpPr txBox="1">
            <a:spLocks noChangeArrowheads="1"/>
          </xdr:cNvSpPr>
        </xdr:nvSpPr>
        <xdr:spPr bwMode="auto">
          <a:xfrm>
            <a:off x="1021" y="32"/>
            <a:ext cx="41" cy="4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5262" name="Text Box 1"/>
          <xdr:cNvSpPr txBox="1">
            <a:spLocks noChangeArrowheads="1"/>
          </xdr:cNvSpPr>
        </xdr:nvSpPr>
        <xdr:spPr bwMode="auto">
          <a:xfrm>
            <a:off x="984" y="0"/>
            <a:ext cx="7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172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924" name="Straight Connector 12"/>
          <xdr:cNvCxnSpPr>
            <a:cxnSpLocks noChangeShapeType="1"/>
          </xdr:cNvCxnSpPr>
        </xdr:nvCxnSpPr>
        <xdr:spPr bwMode="auto">
          <a:xfrm rot="5400000">
            <a:off x="693" y="363"/>
            <a:ext cx="65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W24"/>
  <sheetViews>
    <sheetView showGridLines="0" tabSelected="1" workbookViewId="0">
      <selection activeCell="Z5" sqref="Z5"/>
    </sheetView>
  </sheetViews>
  <sheetFormatPr defaultRowHeight="18.75"/>
  <cols>
    <col min="1" max="1" width="1.7109375" style="1" customWidth="1"/>
    <col min="2" max="2" width="5.7109375" style="1" customWidth="1"/>
    <col min="3" max="3" width="5.42578125" style="1" customWidth="1"/>
    <col min="4" max="4" width="3.7109375" style="1" customWidth="1"/>
    <col min="5" max="5" width="12.28515625" style="1" customWidth="1"/>
    <col min="6" max="6" width="1.140625" style="1" customWidth="1"/>
    <col min="7" max="7" width="12.28515625" style="1" customWidth="1"/>
    <col min="8" max="8" width="1.140625" style="1" customWidth="1"/>
    <col min="9" max="9" width="12.28515625" style="1" customWidth="1"/>
    <col min="10" max="10" width="1.140625" style="1" customWidth="1"/>
    <col min="11" max="11" width="12.28515625" style="1" customWidth="1"/>
    <col min="12" max="12" width="1.140625" style="1" customWidth="1"/>
    <col min="13" max="13" width="12.28515625" style="1" customWidth="1"/>
    <col min="14" max="14" width="1.140625" style="1" customWidth="1"/>
    <col min="15" max="15" width="11.7109375" style="1" customWidth="1"/>
    <col min="16" max="16" width="1.140625" style="1" customWidth="1"/>
    <col min="17" max="17" width="11.7109375" style="1" customWidth="1"/>
    <col min="18" max="18" width="1.140625" style="1" customWidth="1"/>
    <col min="19" max="19" width="11.7109375" style="1" customWidth="1"/>
    <col min="20" max="21" width="1.140625" style="1" customWidth="1"/>
    <col min="22" max="22" width="17.7109375" style="1" customWidth="1"/>
    <col min="23" max="23" width="1.42578125" style="1" customWidth="1"/>
    <col min="24" max="24" width="6.28515625" style="1" customWidth="1"/>
    <col min="25" max="16384" width="9.140625" style="1"/>
  </cols>
  <sheetData>
    <row r="1" spans="1:23" s="2" customFormat="1">
      <c r="B1" s="2" t="s">
        <v>0</v>
      </c>
      <c r="C1" s="3">
        <v>20.3</v>
      </c>
      <c r="D1" s="2" t="s">
        <v>39</v>
      </c>
    </row>
    <row r="2" spans="1:23" s="5" customFormat="1">
      <c r="B2" s="2" t="s">
        <v>10</v>
      </c>
      <c r="C2" s="3">
        <v>20.3</v>
      </c>
      <c r="D2" s="2" t="s">
        <v>40</v>
      </c>
    </row>
    <row r="3" spans="1:23" s="5" customFormat="1" ht="17.25">
      <c r="C3" s="16"/>
      <c r="Q3" s="4"/>
      <c r="S3" s="4"/>
      <c r="V3" s="20" t="s">
        <v>11</v>
      </c>
    </row>
    <row r="4" spans="1:23" ht="3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3" s="4" customFormat="1" ht="24" customHeight="1">
      <c r="A5" s="55" t="s">
        <v>8</v>
      </c>
      <c r="B5" s="55"/>
      <c r="C5" s="55"/>
      <c r="D5" s="56"/>
      <c r="E5" s="66" t="s">
        <v>16</v>
      </c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8"/>
      <c r="U5" s="37" t="s">
        <v>9</v>
      </c>
      <c r="V5" s="38"/>
      <c r="W5" s="10"/>
    </row>
    <row r="6" spans="1:23" s="4" customFormat="1" ht="21.75" customHeight="1">
      <c r="A6" s="57"/>
      <c r="B6" s="57"/>
      <c r="C6" s="57"/>
      <c r="D6" s="58"/>
      <c r="E6" s="60" t="s">
        <v>17</v>
      </c>
      <c r="F6" s="61"/>
      <c r="G6" s="61"/>
      <c r="H6" s="61"/>
      <c r="I6" s="61"/>
      <c r="J6" s="61"/>
      <c r="K6" s="61"/>
      <c r="L6" s="62"/>
      <c r="M6" s="60" t="s">
        <v>38</v>
      </c>
      <c r="N6" s="61"/>
      <c r="O6" s="61"/>
      <c r="P6" s="61"/>
      <c r="Q6" s="61"/>
      <c r="R6" s="61"/>
      <c r="S6" s="61"/>
      <c r="T6" s="62"/>
      <c r="U6" s="39"/>
      <c r="V6" s="40"/>
      <c r="W6" s="6"/>
    </row>
    <row r="7" spans="1:23" s="4" customFormat="1" ht="21.75" customHeight="1">
      <c r="A7" s="57"/>
      <c r="B7" s="57"/>
      <c r="C7" s="57"/>
      <c r="D7" s="58"/>
      <c r="E7" s="46"/>
      <c r="F7" s="47"/>
      <c r="G7" s="51"/>
      <c r="H7" s="52"/>
      <c r="I7" s="51" t="s">
        <v>5</v>
      </c>
      <c r="J7" s="52"/>
      <c r="K7" s="51"/>
      <c r="L7" s="52"/>
      <c r="M7" s="46"/>
      <c r="N7" s="47"/>
      <c r="O7" s="51"/>
      <c r="P7" s="52"/>
      <c r="Q7" s="51" t="s">
        <v>5</v>
      </c>
      <c r="R7" s="52"/>
      <c r="S7" s="51"/>
      <c r="T7" s="52"/>
      <c r="U7" s="39"/>
      <c r="V7" s="40"/>
      <c r="W7" s="6"/>
    </row>
    <row r="8" spans="1:23" s="4" customFormat="1" ht="21.75" customHeight="1">
      <c r="A8" s="57"/>
      <c r="B8" s="57"/>
      <c r="C8" s="57"/>
      <c r="D8" s="58"/>
      <c r="E8" s="53" t="s">
        <v>1</v>
      </c>
      <c r="F8" s="54"/>
      <c r="G8" s="63" t="s">
        <v>4</v>
      </c>
      <c r="H8" s="64"/>
      <c r="I8" s="39" t="s">
        <v>6</v>
      </c>
      <c r="J8" s="48"/>
      <c r="K8" s="63" t="s">
        <v>7</v>
      </c>
      <c r="L8" s="64"/>
      <c r="M8" s="53" t="s">
        <v>1</v>
      </c>
      <c r="N8" s="54"/>
      <c r="O8" s="63" t="s">
        <v>4</v>
      </c>
      <c r="P8" s="64"/>
      <c r="Q8" s="39" t="s">
        <v>6</v>
      </c>
      <c r="R8" s="48"/>
      <c r="S8" s="63" t="s">
        <v>7</v>
      </c>
      <c r="T8" s="64"/>
      <c r="U8" s="39"/>
      <c r="V8" s="40"/>
      <c r="W8" s="10"/>
    </row>
    <row r="9" spans="1:23" s="4" customFormat="1" ht="21.75" customHeight="1">
      <c r="A9" s="59"/>
      <c r="B9" s="59"/>
      <c r="C9" s="59"/>
      <c r="D9" s="44"/>
      <c r="E9" s="43" t="s">
        <v>3</v>
      </c>
      <c r="F9" s="44"/>
      <c r="G9" s="41" t="s">
        <v>13</v>
      </c>
      <c r="H9" s="45"/>
      <c r="I9" s="41" t="s">
        <v>12</v>
      </c>
      <c r="J9" s="45"/>
      <c r="K9" s="41" t="s">
        <v>15</v>
      </c>
      <c r="L9" s="45"/>
      <c r="M9" s="43" t="s">
        <v>3</v>
      </c>
      <c r="N9" s="44"/>
      <c r="O9" s="41" t="s">
        <v>13</v>
      </c>
      <c r="P9" s="45"/>
      <c r="Q9" s="41" t="s">
        <v>12</v>
      </c>
      <c r="R9" s="45"/>
      <c r="S9" s="41" t="s">
        <v>15</v>
      </c>
      <c r="T9" s="45"/>
      <c r="U9" s="41"/>
      <c r="V9" s="42"/>
      <c r="W9" s="10"/>
    </row>
    <row r="10" spans="1:23" s="10" customFormat="1" ht="3" customHeight="1">
      <c r="A10" s="18"/>
      <c r="B10" s="18"/>
      <c r="C10" s="18"/>
      <c r="D10" s="11"/>
      <c r="E10" s="18"/>
      <c r="F10" s="18"/>
      <c r="G10" s="7"/>
      <c r="H10" s="8"/>
      <c r="I10" s="19"/>
      <c r="J10" s="19"/>
      <c r="K10" s="7"/>
      <c r="L10" s="8"/>
      <c r="M10" s="18"/>
      <c r="N10" s="18"/>
      <c r="O10" s="7"/>
      <c r="P10" s="8"/>
      <c r="Q10" s="19"/>
      <c r="R10" s="19"/>
      <c r="S10" s="7"/>
      <c r="T10" s="8"/>
      <c r="U10" s="19"/>
      <c r="V10" s="18"/>
    </row>
    <row r="11" spans="1:23" s="4" customFormat="1" ht="32.1" customHeight="1">
      <c r="A11" s="36" t="s">
        <v>2</v>
      </c>
      <c r="B11" s="36"/>
      <c r="C11" s="36"/>
      <c r="D11" s="65"/>
      <c r="E11" s="28">
        <f>SUM(E12:E19)</f>
        <v>2.9</v>
      </c>
      <c r="F11" s="29"/>
      <c r="G11" s="30">
        <f>SUM(G12:G16)</f>
        <v>0.41</v>
      </c>
      <c r="H11" s="33"/>
      <c r="I11" s="28">
        <f>SUM(I12:I19)</f>
        <v>2.4874000000000001</v>
      </c>
      <c r="J11" s="34"/>
      <c r="K11" s="28" t="s">
        <v>33</v>
      </c>
      <c r="L11" s="27"/>
      <c r="M11" s="28">
        <f>SUM(M12:M19)</f>
        <v>3.3</v>
      </c>
      <c r="N11" s="29"/>
      <c r="O11" s="28">
        <f>SUM(O12:O19)</f>
        <v>0.4</v>
      </c>
      <c r="P11" s="33"/>
      <c r="Q11" s="28">
        <f>SUM(Q12:Q19)</f>
        <v>2.9</v>
      </c>
      <c r="R11" s="34"/>
      <c r="S11" s="28" t="s">
        <v>33</v>
      </c>
      <c r="T11" s="9"/>
      <c r="U11" s="35" t="s">
        <v>3</v>
      </c>
      <c r="V11" s="36"/>
      <c r="W11" s="10"/>
    </row>
    <row r="12" spans="1:23" s="4" customFormat="1" ht="32.1" customHeight="1">
      <c r="A12" s="10"/>
      <c r="B12" s="49" t="s">
        <v>14</v>
      </c>
      <c r="C12" s="49"/>
      <c r="D12" s="50"/>
      <c r="E12" s="31">
        <v>0.3</v>
      </c>
      <c r="F12" s="20"/>
      <c r="G12" s="32">
        <v>0.05</v>
      </c>
      <c r="H12" s="27"/>
      <c r="I12" s="31">
        <v>0.23250000000000001</v>
      </c>
      <c r="J12" s="22"/>
      <c r="K12" s="31" t="s">
        <v>33</v>
      </c>
      <c r="L12" s="27"/>
      <c r="M12" s="31">
        <f t="shared" ref="M12:M19" si="0">SUM(O12,Q12,S12)</f>
        <v>0.30000000000000004</v>
      </c>
      <c r="N12" s="20"/>
      <c r="O12" s="32">
        <v>0.1</v>
      </c>
      <c r="P12" s="27"/>
      <c r="Q12" s="31">
        <v>0.2</v>
      </c>
      <c r="R12" s="22"/>
      <c r="S12" s="31" t="s">
        <v>33</v>
      </c>
      <c r="T12" s="27"/>
      <c r="U12" s="20"/>
      <c r="V12" s="15" t="s">
        <v>25</v>
      </c>
    </row>
    <row r="13" spans="1:23" s="4" customFormat="1" ht="32.1" customHeight="1">
      <c r="A13" s="10"/>
      <c r="B13" s="49" t="s">
        <v>18</v>
      </c>
      <c r="C13" s="49"/>
      <c r="D13" s="50"/>
      <c r="E13" s="31">
        <v>0.3</v>
      </c>
      <c r="F13" s="20"/>
      <c r="G13" s="32" t="s">
        <v>33</v>
      </c>
      <c r="H13" s="27"/>
      <c r="I13" s="31">
        <v>0.3</v>
      </c>
      <c r="J13" s="22"/>
      <c r="K13" s="31" t="s">
        <v>33</v>
      </c>
      <c r="L13" s="27"/>
      <c r="M13" s="31">
        <f t="shared" si="0"/>
        <v>0.4</v>
      </c>
      <c r="N13" s="20"/>
      <c r="O13" s="31" t="s">
        <v>33</v>
      </c>
      <c r="P13" s="27"/>
      <c r="Q13" s="31">
        <v>0.4</v>
      </c>
      <c r="R13" s="22"/>
      <c r="S13" s="31" t="s">
        <v>33</v>
      </c>
      <c r="T13" s="27"/>
      <c r="U13" s="20"/>
      <c r="V13" s="4" t="s">
        <v>26</v>
      </c>
    </row>
    <row r="14" spans="1:23" s="4" customFormat="1" ht="32.1" customHeight="1">
      <c r="A14" s="10"/>
      <c r="B14" s="49" t="s">
        <v>19</v>
      </c>
      <c r="C14" s="49"/>
      <c r="D14" s="50"/>
      <c r="E14" s="31">
        <v>0.6</v>
      </c>
      <c r="F14" s="20"/>
      <c r="G14" s="32">
        <v>0.06</v>
      </c>
      <c r="H14" s="27"/>
      <c r="I14" s="31">
        <v>0.58430000000000004</v>
      </c>
      <c r="J14" s="22"/>
      <c r="K14" s="31" t="s">
        <v>33</v>
      </c>
      <c r="L14" s="27"/>
      <c r="M14" s="31">
        <f t="shared" si="0"/>
        <v>0.7</v>
      </c>
      <c r="N14" s="20"/>
      <c r="O14" s="31" t="s">
        <v>33</v>
      </c>
      <c r="P14" s="27"/>
      <c r="Q14" s="31">
        <v>0.7</v>
      </c>
      <c r="R14" s="22"/>
      <c r="S14" s="31" t="s">
        <v>33</v>
      </c>
      <c r="T14" s="27"/>
      <c r="U14" s="20"/>
      <c r="V14" s="4" t="s">
        <v>27</v>
      </c>
    </row>
    <row r="15" spans="1:23" s="4" customFormat="1" ht="32.1" customHeight="1">
      <c r="A15" s="10"/>
      <c r="B15" s="49" t="s">
        <v>20</v>
      </c>
      <c r="C15" s="49"/>
      <c r="D15" s="50"/>
      <c r="E15" s="31">
        <v>0.4</v>
      </c>
      <c r="F15" s="20"/>
      <c r="G15" s="32" t="s">
        <v>33</v>
      </c>
      <c r="H15" s="27"/>
      <c r="I15" s="31">
        <v>0.44629999999999997</v>
      </c>
      <c r="J15" s="22"/>
      <c r="K15" s="31" t="s">
        <v>33</v>
      </c>
      <c r="L15" s="27"/>
      <c r="M15" s="31">
        <f t="shared" si="0"/>
        <v>0.5</v>
      </c>
      <c r="N15" s="20"/>
      <c r="O15" s="31" t="s">
        <v>33</v>
      </c>
      <c r="P15" s="27"/>
      <c r="Q15" s="31">
        <v>0.5</v>
      </c>
      <c r="R15" s="22"/>
      <c r="S15" s="31" t="s">
        <v>33</v>
      </c>
      <c r="T15" s="27"/>
      <c r="U15" s="20"/>
      <c r="V15" s="4" t="s">
        <v>28</v>
      </c>
    </row>
    <row r="16" spans="1:23" s="4" customFormat="1" ht="32.1" customHeight="1">
      <c r="A16" s="10"/>
      <c r="B16" s="15" t="s">
        <v>21</v>
      </c>
      <c r="C16" s="23"/>
      <c r="D16" s="24"/>
      <c r="E16" s="31">
        <v>0.5</v>
      </c>
      <c r="F16" s="20"/>
      <c r="G16" s="32">
        <v>0.3</v>
      </c>
      <c r="H16" s="27"/>
      <c r="I16" s="31">
        <v>0.1883</v>
      </c>
      <c r="J16" s="22"/>
      <c r="K16" s="31" t="s">
        <v>33</v>
      </c>
      <c r="L16" s="27"/>
      <c r="M16" s="31">
        <f t="shared" si="0"/>
        <v>0.5</v>
      </c>
      <c r="N16" s="20"/>
      <c r="O16" s="32">
        <v>0.3</v>
      </c>
      <c r="P16" s="27"/>
      <c r="Q16" s="31">
        <v>0.2</v>
      </c>
      <c r="R16" s="22"/>
      <c r="S16" s="31" t="s">
        <v>33</v>
      </c>
      <c r="T16" s="27"/>
      <c r="U16" s="20"/>
      <c r="V16" s="4" t="s">
        <v>29</v>
      </c>
    </row>
    <row r="17" spans="1:22" s="4" customFormat="1" ht="32.1" customHeight="1">
      <c r="A17" s="10"/>
      <c r="B17" s="15" t="s">
        <v>22</v>
      </c>
      <c r="C17" s="25"/>
      <c r="D17" s="21"/>
      <c r="E17" s="31">
        <v>0.4</v>
      </c>
      <c r="F17" s="20"/>
      <c r="G17" s="32" t="s">
        <v>33</v>
      </c>
      <c r="H17" s="27"/>
      <c r="I17" s="31">
        <v>0.41570000000000001</v>
      </c>
      <c r="J17" s="22"/>
      <c r="K17" s="31" t="s">
        <v>33</v>
      </c>
      <c r="L17" s="27"/>
      <c r="M17" s="31">
        <f t="shared" si="0"/>
        <v>0.4</v>
      </c>
      <c r="N17" s="20"/>
      <c r="O17" s="31" t="s">
        <v>33</v>
      </c>
      <c r="P17" s="27"/>
      <c r="Q17" s="31">
        <v>0.4</v>
      </c>
      <c r="R17" s="22"/>
      <c r="S17" s="31" t="s">
        <v>33</v>
      </c>
      <c r="T17" s="27"/>
      <c r="U17" s="20"/>
      <c r="V17" s="4" t="s">
        <v>30</v>
      </c>
    </row>
    <row r="18" spans="1:22" s="4" customFormat="1" ht="32.1" customHeight="1">
      <c r="A18" s="10"/>
      <c r="B18" s="15" t="s">
        <v>23</v>
      </c>
      <c r="C18" s="25"/>
      <c r="D18" s="21"/>
      <c r="E18" s="31">
        <v>0.3</v>
      </c>
      <c r="F18" s="20"/>
      <c r="G18" s="32" t="s">
        <v>33</v>
      </c>
      <c r="H18" s="27"/>
      <c r="I18" s="31">
        <v>0.2641</v>
      </c>
      <c r="J18" s="22"/>
      <c r="K18" s="31" t="s">
        <v>33</v>
      </c>
      <c r="L18" s="27"/>
      <c r="M18" s="31">
        <f t="shared" si="0"/>
        <v>0.3</v>
      </c>
      <c r="N18" s="20"/>
      <c r="O18" s="31" t="s">
        <v>33</v>
      </c>
      <c r="P18" s="27"/>
      <c r="Q18" s="31">
        <v>0.3</v>
      </c>
      <c r="R18" s="22"/>
      <c r="S18" s="31" t="s">
        <v>33</v>
      </c>
      <c r="T18" s="27"/>
      <c r="U18" s="20"/>
      <c r="V18" s="4" t="s">
        <v>31</v>
      </c>
    </row>
    <row r="19" spans="1:22" s="4" customFormat="1" ht="32.1" customHeight="1">
      <c r="A19" s="10"/>
      <c r="B19" s="15" t="s">
        <v>24</v>
      </c>
      <c r="C19" s="25"/>
      <c r="D19" s="21"/>
      <c r="E19" s="31">
        <v>0.1</v>
      </c>
      <c r="F19" s="20"/>
      <c r="G19" s="32" t="s">
        <v>33</v>
      </c>
      <c r="H19" s="27"/>
      <c r="I19" s="31">
        <v>5.62E-2</v>
      </c>
      <c r="J19" s="22"/>
      <c r="K19" s="31" t="s">
        <v>33</v>
      </c>
      <c r="L19" s="27"/>
      <c r="M19" s="31">
        <f t="shared" si="0"/>
        <v>0.2</v>
      </c>
      <c r="N19" s="20"/>
      <c r="O19" s="31" t="s">
        <v>33</v>
      </c>
      <c r="P19" s="27"/>
      <c r="Q19" s="31">
        <v>0.2</v>
      </c>
      <c r="R19" s="22"/>
      <c r="S19" s="31" t="s">
        <v>33</v>
      </c>
      <c r="T19" s="27"/>
      <c r="U19" s="20"/>
      <c r="V19" s="4" t="s">
        <v>32</v>
      </c>
    </row>
    <row r="20" spans="1:22" s="4" customFormat="1" ht="17.25">
      <c r="A20" s="10"/>
      <c r="B20" s="10"/>
      <c r="C20" s="10"/>
      <c r="D20" s="9"/>
      <c r="E20" s="20"/>
      <c r="F20" s="20"/>
      <c r="G20" s="26"/>
      <c r="H20" s="27"/>
      <c r="I20" s="22"/>
      <c r="J20" s="22"/>
      <c r="K20" s="26"/>
      <c r="L20" s="27"/>
      <c r="M20" s="20"/>
      <c r="N20" s="20"/>
      <c r="O20" s="26"/>
      <c r="P20" s="27"/>
      <c r="Q20" s="22"/>
      <c r="R20" s="22"/>
      <c r="S20" s="28"/>
      <c r="T20" s="9"/>
      <c r="U20" s="10"/>
      <c r="V20" s="10"/>
    </row>
    <row r="21" spans="1:22" s="4" customFormat="1" ht="3" customHeight="1">
      <c r="A21" s="12"/>
      <c r="B21" s="12"/>
      <c r="C21" s="12"/>
      <c r="D21" s="13"/>
      <c r="E21" s="12"/>
      <c r="F21" s="12"/>
      <c r="G21" s="14"/>
      <c r="H21" s="13"/>
      <c r="I21" s="12"/>
      <c r="J21" s="12"/>
      <c r="K21" s="14"/>
      <c r="L21" s="13"/>
      <c r="M21" s="12"/>
      <c r="N21" s="12"/>
      <c r="O21" s="14"/>
      <c r="P21" s="13"/>
      <c r="Q21" s="12"/>
      <c r="R21" s="12"/>
      <c r="S21" s="14"/>
      <c r="T21" s="13"/>
      <c r="U21" s="12"/>
      <c r="V21" s="12"/>
    </row>
    <row r="22" spans="1:22" s="4" customFormat="1" ht="3" customHeight="1"/>
    <row r="23" spans="1:22" s="4" customFormat="1" ht="17.25">
      <c r="B23" s="22" t="s">
        <v>34</v>
      </c>
      <c r="C23" s="4" t="s">
        <v>36</v>
      </c>
    </row>
    <row r="24" spans="1:22" s="4" customFormat="1" ht="17.25">
      <c r="B24" s="22" t="s">
        <v>35</v>
      </c>
      <c r="C24" s="4" t="s">
        <v>37</v>
      </c>
    </row>
  </sheetData>
  <mergeCells count="35">
    <mergeCell ref="E9:F9"/>
    <mergeCell ref="B14:D14"/>
    <mergeCell ref="M6:T6"/>
    <mergeCell ref="S8:T8"/>
    <mergeCell ref="O8:P8"/>
    <mergeCell ref="O7:P7"/>
    <mergeCell ref="B13:D13"/>
    <mergeCell ref="S7:T7"/>
    <mergeCell ref="G8:H8"/>
    <mergeCell ref="Q7:R7"/>
    <mergeCell ref="K7:L7"/>
    <mergeCell ref="B15:D15"/>
    <mergeCell ref="E7:F7"/>
    <mergeCell ref="G7:H7"/>
    <mergeCell ref="Q9:R9"/>
    <mergeCell ref="O9:P9"/>
    <mergeCell ref="G9:H9"/>
    <mergeCell ref="E8:F8"/>
    <mergeCell ref="A5:D9"/>
    <mergeCell ref="M8:N8"/>
    <mergeCell ref="E6:L6"/>
    <mergeCell ref="K8:L8"/>
    <mergeCell ref="B12:D12"/>
    <mergeCell ref="A11:D11"/>
    <mergeCell ref="I8:J8"/>
    <mergeCell ref="I7:J7"/>
    <mergeCell ref="E5:T5"/>
    <mergeCell ref="U11:V11"/>
    <mergeCell ref="U5:V9"/>
    <mergeCell ref="M9:N9"/>
    <mergeCell ref="S9:T9"/>
    <mergeCell ref="I9:J9"/>
    <mergeCell ref="M7:N7"/>
    <mergeCell ref="Q8:R8"/>
    <mergeCell ref="K9:L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T-20.3</vt:lpstr>
      <vt:lpstr>'T-20.3'!Print_Area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2017-09-07T11:35:54Z</cp:lastPrinted>
  <dcterms:created xsi:type="dcterms:W3CDTF">2004-08-16T17:13:42Z</dcterms:created>
  <dcterms:modified xsi:type="dcterms:W3CDTF">2017-09-30T00:41:44Z</dcterms:modified>
</cp:coreProperties>
</file>