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E:\รายงานสถิติจังหวัดนนทบุรี\รายงานสถิติจังหวัด 60\report60--------------\report60\"/>
    </mc:Choice>
  </mc:AlternateContent>
  <bookViews>
    <workbookView xWindow="0" yWindow="0" windowWidth="19200" windowHeight="11595"/>
  </bookViews>
  <sheets>
    <sheet name="T-5.3" sheetId="1" r:id="rId1"/>
  </sheets>
  <definedNames>
    <definedName name="_xlnm.Print_Area" localSheetId="0">'T-5.3'!$A$1:$T$28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4" i="1" l="1"/>
  <c r="H23" i="1"/>
  <c r="H22" i="1"/>
  <c r="H21" i="1"/>
  <c r="H20" i="1"/>
  <c r="H19" i="1"/>
  <c r="H18" i="1"/>
  <c r="H17" i="1"/>
  <c r="H16" i="1"/>
  <c r="H15" i="1"/>
  <c r="H14" i="1"/>
  <c r="H11" i="1"/>
  <c r="J10" i="1"/>
  <c r="I10" i="1"/>
  <c r="H10" i="1" s="1"/>
</calcChain>
</file>

<file path=xl/sharedStrings.xml><?xml version="1.0" encoding="utf-8"?>
<sst xmlns="http://schemas.openxmlformats.org/spreadsheetml/2006/main" count="83" uniqueCount="48">
  <si>
    <t>ตาราง</t>
  </si>
  <si>
    <t>การตาย จำแนกตามสาเหตุที่สำคัญ และเพศ พ.ศ. 2558 - 2559</t>
  </si>
  <si>
    <t>Table</t>
  </si>
  <si>
    <t>Deaths by Leading Causes of Death and Sex: 2015 - 2016</t>
  </si>
  <si>
    <t>สาเหตุตาย</t>
  </si>
  <si>
    <t>การตาย</t>
  </si>
  <si>
    <t>อัตราตายต่อประชากร 100,000 คน</t>
  </si>
  <si>
    <t>Causes of Death</t>
  </si>
  <si>
    <t>Deaths</t>
  </si>
  <si>
    <t>Death rate per 100,000 population</t>
  </si>
  <si>
    <t>2558 (2015)</t>
  </si>
  <si>
    <t>2559 (2016)</t>
  </si>
  <si>
    <t>รวม</t>
  </si>
  <si>
    <t>ชาย</t>
  </si>
  <si>
    <t>หญิง</t>
  </si>
  <si>
    <t>Total</t>
  </si>
  <si>
    <t>Male</t>
  </si>
  <si>
    <t>Female</t>
  </si>
  <si>
    <t>รวมยอด</t>
  </si>
  <si>
    <t>มะเร็ง และเนื้องอกทุกชนิด</t>
  </si>
  <si>
    <t>Malignant neoplasm, all forms</t>
  </si>
  <si>
    <t>Accident, event of undetermined intent,</t>
  </si>
  <si>
    <t>อุบัติเหตุ เหตุการณ์ที่ไม่สามารถระบุเจตนาและ</t>
  </si>
  <si>
    <t xml:space="preserve">  supplementary factors related to causes </t>
  </si>
  <si>
    <t>ปัจจัยเสริมที่มีความสัมพันธ์กับสาเหตุการตาย</t>
  </si>
  <si>
    <t xml:space="preserve">  of martality</t>
  </si>
  <si>
    <t>ความดันเลือดสูง และโรคหลอดเลือดในสมอง</t>
  </si>
  <si>
    <t>Hypertension and cerebrovascular disease</t>
  </si>
  <si>
    <t>โรคหัวใจ</t>
  </si>
  <si>
    <t>Disease of the heart</t>
  </si>
  <si>
    <t>ปอดอักเสบและโรคอื่นๆ ของปอด</t>
  </si>
  <si>
    <t>Pneumonia and other disease of lung</t>
  </si>
  <si>
    <t>ไตอักเสบ กลุ่มอาการของไตพิการ และไตพิการ</t>
  </si>
  <si>
    <t>Nephritis, nephrotic syndrome and nephrosis</t>
  </si>
  <si>
    <t>โรคเกี่ยวกับตับและตับอ่อน</t>
  </si>
  <si>
    <t>Disease of liver and pancrease</t>
  </si>
  <si>
    <t>การฆ่าตัวตาย ถูกฆ่าตาย</t>
  </si>
  <si>
    <t>Suicide, homicide</t>
  </si>
  <si>
    <t>เบาหวาน</t>
  </si>
  <si>
    <t>Diabetes mellitus</t>
  </si>
  <si>
    <t>วัณโรคทุกชนิด</t>
  </si>
  <si>
    <t>Tuberculosis, all forms</t>
  </si>
  <si>
    <t>โรคภูมิคุ้มกันบกพร่องเนื่องจากไวรัส</t>
  </si>
  <si>
    <t>Human immunodeficieney virus (HIV) disease</t>
  </si>
  <si>
    <t>อื่น ๆ</t>
  </si>
  <si>
    <t>Others</t>
  </si>
  <si>
    <t xml:space="preserve">     ที่มา:     สำนักงานสาธารณสุขจังหวัดนนทบุรี</t>
  </si>
  <si>
    <t xml:space="preserve"> Source:    Nonthaburi Provincial Health Office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</si>
</sst>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87" formatCode="_-* #,##0_-;\-* #,##0_-;_-* &quot;-&quot;??_-;_-@_-"/>
    <numFmt numFmtId="188" formatCode="_-* #,##0.0_-;\-* #,##0.0_-;_-* &quot;-&quot;??_-;_-@_-"/>
  </numFmts>
  <fonts count="7" x14ac:knownFonts="1">
    <font>
      <sz val="14"/>
      <name val="Cordia New"/>
      <charset val="222"/>
    </font>
    <font>
      <sz val="14"/>
      <name val="Cordia New"/>
      <charset val="222"/>
    </font>
    <font>
      <b/>
      <sz val="14"/>
      <name val="TH SarabunPSK"/>
      <family val="2"/>
    </font>
    <font>
      <b/>
      <sz val="12.5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Border="1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Border="1"/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Border="1"/>
    <xf numFmtId="0" fontId="4" fillId="0" borderId="0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2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shrinkToFit="1"/>
    </xf>
    <xf numFmtId="0" fontId="4" fillId="0" borderId="13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187" fontId="5" fillId="0" borderId="8" xfId="1" applyNumberFormat="1" applyFont="1" applyBorder="1" applyAlignment="1">
      <alignment horizontal="left"/>
    </xf>
    <xf numFmtId="188" fontId="5" fillId="0" borderId="8" xfId="0" applyNumberFormat="1" applyFont="1" applyBorder="1" applyAlignment="1">
      <alignment horizontal="left"/>
    </xf>
    <xf numFmtId="0" fontId="5" fillId="0" borderId="8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/>
    <xf numFmtId="0" fontId="5" fillId="0" borderId="0" xfId="0" applyFont="1" applyBorder="1"/>
    <xf numFmtId="0" fontId="4" fillId="0" borderId="0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187" fontId="4" fillId="0" borderId="8" xfId="1" applyNumberFormat="1" applyFont="1" applyBorder="1" applyAlignment="1">
      <alignment horizontal="left"/>
    </xf>
    <xf numFmtId="188" fontId="4" fillId="0" borderId="8" xfId="0" applyNumberFormat="1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0" xfId="0" applyFont="1"/>
    <xf numFmtId="0" fontId="4" fillId="0" borderId="8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4" fillId="0" borderId="6" xfId="0" quotePrefix="1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4" fillId="0" borderId="12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0" xfId="0" quotePrefix="1" applyFont="1" applyBorder="1" applyAlignment="1">
      <alignment horizontal="left"/>
    </xf>
    <xf numFmtId="0" fontId="6" fillId="0" borderId="0" xfId="0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0</xdr:colOff>
      <xdr:row>24</xdr:row>
      <xdr:rowOff>0</xdr:rowOff>
    </xdr:from>
    <xdr:to>
      <xdr:col>19</xdr:col>
      <xdr:colOff>0</xdr:colOff>
      <xdr:row>24</xdr:row>
      <xdr:rowOff>0</xdr:rowOff>
    </xdr:to>
    <xdr:sp macro="" textlink="">
      <xdr:nvSpPr>
        <xdr:cNvPr id="2" name="Text Box 3"/>
        <xdr:cNvSpPr txBox="1">
          <a:spLocks noChangeArrowheads="1"/>
        </xdr:cNvSpPr>
      </xdr:nvSpPr>
      <xdr:spPr bwMode="auto">
        <a:xfrm>
          <a:off x="9705975" y="60198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19</xdr:col>
      <xdr:colOff>0</xdr:colOff>
      <xdr:row>24</xdr:row>
      <xdr:rowOff>0</xdr:rowOff>
    </xdr:from>
    <xdr:to>
      <xdr:col>19</xdr:col>
      <xdr:colOff>0</xdr:colOff>
      <xdr:row>24</xdr:row>
      <xdr:rowOff>0</xdr:rowOff>
    </xdr:to>
    <xdr:sp macro="" textlink="">
      <xdr:nvSpPr>
        <xdr:cNvPr id="3" name="Text Box 4"/>
        <xdr:cNvSpPr txBox="1">
          <a:spLocks noChangeArrowheads="1"/>
        </xdr:cNvSpPr>
      </xdr:nvSpPr>
      <xdr:spPr bwMode="auto">
        <a:xfrm>
          <a:off x="9705975" y="60198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19</xdr:col>
      <xdr:colOff>0</xdr:colOff>
      <xdr:row>24</xdr:row>
      <xdr:rowOff>0</xdr:rowOff>
    </xdr:from>
    <xdr:to>
      <xdr:col>19</xdr:col>
      <xdr:colOff>0</xdr:colOff>
      <xdr:row>24</xdr:row>
      <xdr:rowOff>0</xdr:rowOff>
    </xdr:to>
    <xdr:sp macro="" textlink="">
      <xdr:nvSpPr>
        <xdr:cNvPr id="4" name="Text Box 5"/>
        <xdr:cNvSpPr txBox="1">
          <a:spLocks noChangeArrowheads="1"/>
        </xdr:cNvSpPr>
      </xdr:nvSpPr>
      <xdr:spPr bwMode="auto">
        <a:xfrm>
          <a:off x="9705975" y="60198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19</xdr:col>
      <xdr:colOff>0</xdr:colOff>
      <xdr:row>24</xdr:row>
      <xdr:rowOff>0</xdr:rowOff>
    </xdr:from>
    <xdr:to>
      <xdr:col>19</xdr:col>
      <xdr:colOff>0</xdr:colOff>
      <xdr:row>24</xdr:row>
      <xdr:rowOff>0</xdr:rowOff>
    </xdr:to>
    <xdr:sp macro="" textlink="">
      <xdr:nvSpPr>
        <xdr:cNvPr id="5" name="Text Box 6"/>
        <xdr:cNvSpPr txBox="1">
          <a:spLocks noChangeArrowheads="1"/>
        </xdr:cNvSpPr>
      </xdr:nvSpPr>
      <xdr:spPr bwMode="auto">
        <a:xfrm>
          <a:off x="9705975" y="60198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theme="3" tint="0.59999389629810485"/>
  </sheetPr>
  <dimension ref="A1:S35"/>
  <sheetViews>
    <sheetView showGridLines="0" tabSelected="1" zoomScale="90" zoomScaleNormal="90" workbookViewId="0">
      <selection activeCell="S19" sqref="S19"/>
    </sheetView>
  </sheetViews>
  <sheetFormatPr defaultRowHeight="18.75" x14ac:dyDescent="0.3"/>
  <cols>
    <col min="1" max="1" width="1.7109375" style="52" customWidth="1"/>
    <col min="2" max="2" width="5.85546875" style="52" customWidth="1"/>
    <col min="3" max="3" width="4.140625" style="52" customWidth="1"/>
    <col min="4" max="4" width="19.85546875" style="52" customWidth="1"/>
    <col min="5" max="12" width="6.42578125" style="52" customWidth="1"/>
    <col min="13" max="13" width="7.140625" style="52" customWidth="1"/>
    <col min="14" max="16" width="6.42578125" style="52" customWidth="1"/>
    <col min="17" max="17" width="0.42578125" style="52" customWidth="1"/>
    <col min="18" max="18" width="33.42578125" style="52" customWidth="1"/>
    <col min="19" max="19" width="2.28515625" style="52" customWidth="1"/>
    <col min="20" max="20" width="3.140625" style="52" customWidth="1"/>
    <col min="21" max="21" width="9" style="52" customWidth="1"/>
    <col min="22" max="16384" width="9.140625" style="52"/>
  </cols>
  <sheetData>
    <row r="1" spans="1:19" s="3" customFormat="1" x14ac:dyDescent="0.3">
      <c r="A1" s="1"/>
      <c r="B1" s="1" t="s">
        <v>0</v>
      </c>
      <c r="C1" s="2">
        <v>5.3</v>
      </c>
      <c r="D1" s="1" t="s">
        <v>1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9" s="3" customFormat="1" x14ac:dyDescent="0.3">
      <c r="A2" s="1"/>
      <c r="B2" s="1" t="s">
        <v>2</v>
      </c>
      <c r="C2" s="2">
        <v>5.3</v>
      </c>
      <c r="D2" s="1" t="s">
        <v>3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spans="1:19" s="6" customFormat="1" ht="6" customHeight="1" x14ac:dyDescent="0.3">
      <c r="A3" s="4"/>
      <c r="B3" s="4"/>
      <c r="C3" s="5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1:19" s="13" customFormat="1" ht="23.25" customHeight="1" x14ac:dyDescent="0.25">
      <c r="A4" s="7" t="s">
        <v>4</v>
      </c>
      <c r="B4" s="7"/>
      <c r="C4" s="7"/>
      <c r="D4" s="8"/>
      <c r="E4" s="9" t="s">
        <v>5</v>
      </c>
      <c r="F4" s="10"/>
      <c r="G4" s="10"/>
      <c r="H4" s="10"/>
      <c r="I4" s="10"/>
      <c r="J4" s="11"/>
      <c r="K4" s="9" t="s">
        <v>6</v>
      </c>
      <c r="L4" s="10"/>
      <c r="M4" s="10"/>
      <c r="N4" s="10"/>
      <c r="O4" s="10"/>
      <c r="P4" s="11"/>
      <c r="Q4" s="12" t="s">
        <v>7</v>
      </c>
      <c r="R4" s="7"/>
    </row>
    <row r="5" spans="1:19" s="13" customFormat="1" ht="23.25" customHeight="1" x14ac:dyDescent="0.25">
      <c r="A5" s="14"/>
      <c r="B5" s="14"/>
      <c r="C5" s="14"/>
      <c r="D5" s="15"/>
      <c r="E5" s="16" t="s">
        <v>8</v>
      </c>
      <c r="F5" s="17"/>
      <c r="G5" s="17"/>
      <c r="H5" s="17"/>
      <c r="I5" s="17"/>
      <c r="J5" s="18"/>
      <c r="K5" s="16" t="s">
        <v>9</v>
      </c>
      <c r="L5" s="17"/>
      <c r="M5" s="17"/>
      <c r="N5" s="17"/>
      <c r="O5" s="17"/>
      <c r="P5" s="18"/>
      <c r="Q5" s="19"/>
      <c r="R5" s="14"/>
    </row>
    <row r="6" spans="1:19" s="13" customFormat="1" ht="23.25" customHeight="1" x14ac:dyDescent="0.25">
      <c r="A6" s="14"/>
      <c r="B6" s="14"/>
      <c r="C6" s="14"/>
      <c r="D6" s="15"/>
      <c r="E6" s="20" t="s">
        <v>10</v>
      </c>
      <c r="F6" s="21"/>
      <c r="G6" s="22"/>
      <c r="H6" s="20" t="s">
        <v>11</v>
      </c>
      <c r="I6" s="21"/>
      <c r="J6" s="22"/>
      <c r="K6" s="20" t="s">
        <v>10</v>
      </c>
      <c r="L6" s="21"/>
      <c r="M6" s="22"/>
      <c r="N6" s="20" t="s">
        <v>11</v>
      </c>
      <c r="O6" s="21"/>
      <c r="P6" s="22"/>
      <c r="Q6" s="19"/>
      <c r="R6" s="14"/>
    </row>
    <row r="7" spans="1:19" s="13" customFormat="1" ht="23.25" customHeight="1" x14ac:dyDescent="0.25">
      <c r="A7" s="14"/>
      <c r="B7" s="14"/>
      <c r="C7" s="14"/>
      <c r="D7" s="15"/>
      <c r="E7" s="23" t="s">
        <v>12</v>
      </c>
      <c r="F7" s="23" t="s">
        <v>13</v>
      </c>
      <c r="G7" s="23" t="s">
        <v>14</v>
      </c>
      <c r="H7" s="23" t="s">
        <v>12</v>
      </c>
      <c r="I7" s="23" t="s">
        <v>13</v>
      </c>
      <c r="J7" s="23" t="s">
        <v>14</v>
      </c>
      <c r="K7" s="23" t="s">
        <v>12</v>
      </c>
      <c r="L7" s="23" t="s">
        <v>13</v>
      </c>
      <c r="M7" s="23" t="s">
        <v>14</v>
      </c>
      <c r="N7" s="23" t="s">
        <v>12</v>
      </c>
      <c r="O7" s="23" t="s">
        <v>13</v>
      </c>
      <c r="P7" s="23" t="s">
        <v>14</v>
      </c>
      <c r="Q7" s="19"/>
      <c r="R7" s="14"/>
    </row>
    <row r="8" spans="1:19" s="13" customFormat="1" ht="23.25" customHeight="1" x14ac:dyDescent="0.25">
      <c r="A8" s="17"/>
      <c r="B8" s="17"/>
      <c r="C8" s="17"/>
      <c r="D8" s="18"/>
      <c r="E8" s="24" t="s">
        <v>15</v>
      </c>
      <c r="F8" s="24" t="s">
        <v>16</v>
      </c>
      <c r="G8" s="24" t="s">
        <v>17</v>
      </c>
      <c r="H8" s="24" t="s">
        <v>15</v>
      </c>
      <c r="I8" s="24" t="s">
        <v>16</v>
      </c>
      <c r="J8" s="24" t="s">
        <v>17</v>
      </c>
      <c r="K8" s="24" t="s">
        <v>15</v>
      </c>
      <c r="L8" s="24" t="s">
        <v>16</v>
      </c>
      <c r="M8" s="24" t="s">
        <v>17</v>
      </c>
      <c r="N8" s="24" t="s">
        <v>15</v>
      </c>
      <c r="O8" s="24" t="s">
        <v>16</v>
      </c>
      <c r="P8" s="24" t="s">
        <v>17</v>
      </c>
      <c r="Q8" s="16"/>
      <c r="R8" s="17"/>
    </row>
    <row r="9" spans="1:19" s="13" customFormat="1" ht="3" customHeight="1" x14ac:dyDescent="0.25">
      <c r="A9" s="25"/>
      <c r="B9" s="25"/>
      <c r="C9" s="25"/>
      <c r="D9" s="26"/>
      <c r="E9" s="27"/>
      <c r="F9" s="27"/>
      <c r="G9" s="27"/>
      <c r="H9" s="27"/>
      <c r="I9" s="27"/>
      <c r="J9" s="27"/>
      <c r="K9" s="27"/>
      <c r="L9" s="27"/>
      <c r="M9" s="27"/>
      <c r="N9" s="27"/>
      <c r="O9" s="28"/>
      <c r="P9" s="28"/>
      <c r="Q9" s="29"/>
      <c r="R9" s="25"/>
    </row>
    <row r="10" spans="1:19" s="37" customFormat="1" ht="20.25" customHeight="1" x14ac:dyDescent="0.25">
      <c r="A10" s="30" t="s">
        <v>18</v>
      </c>
      <c r="B10" s="30"/>
      <c r="C10" s="30"/>
      <c r="D10" s="31"/>
      <c r="E10" s="32">
        <v>3583</v>
      </c>
      <c r="F10" s="32">
        <v>2917</v>
      </c>
      <c r="G10" s="32">
        <v>6500</v>
      </c>
      <c r="H10" s="32">
        <f t="shared" ref="H10:H23" si="0">+I10+J10</f>
        <v>6904</v>
      </c>
      <c r="I10" s="32">
        <f>SUM(I11:I24)</f>
        <v>3720</v>
      </c>
      <c r="J10" s="32">
        <f>SUM(J11:J24)</f>
        <v>3184</v>
      </c>
      <c r="K10" s="33">
        <v>300.15640301547023</v>
      </c>
      <c r="L10" s="33">
        <v>521.71362446992498</v>
      </c>
      <c r="M10" s="33">
        <v>1024.2801674146538</v>
      </c>
      <c r="N10" s="33">
        <v>569.67268574597085</v>
      </c>
      <c r="O10" s="33">
        <v>656.34163640790575</v>
      </c>
      <c r="P10" s="33">
        <v>493.53169670121184</v>
      </c>
      <c r="Q10" s="34"/>
      <c r="R10" s="35" t="s">
        <v>15</v>
      </c>
      <c r="S10" s="36"/>
    </row>
    <row r="11" spans="1:19" s="13" customFormat="1" ht="21" customHeight="1" x14ac:dyDescent="0.25">
      <c r="A11" s="38" t="s">
        <v>19</v>
      </c>
      <c r="B11" s="38"/>
      <c r="C11" s="38"/>
      <c r="D11" s="39"/>
      <c r="E11" s="40">
        <v>725</v>
      </c>
      <c r="F11" s="40">
        <v>569</v>
      </c>
      <c r="G11" s="40">
        <v>1294</v>
      </c>
      <c r="H11" s="40">
        <f t="shared" si="0"/>
        <v>1272</v>
      </c>
      <c r="I11" s="40">
        <v>672</v>
      </c>
      <c r="J11" s="40">
        <v>600</v>
      </c>
      <c r="K11" s="41">
        <v>60.734968514154602</v>
      </c>
      <c r="L11" s="41">
        <v>101.76724454007108</v>
      </c>
      <c r="M11" s="41">
        <v>203.91054409762492</v>
      </c>
      <c r="N11" s="41">
        <v>104.95707651634922</v>
      </c>
      <c r="O11" s="41">
        <v>118.5649407704604</v>
      </c>
      <c r="P11" s="41">
        <v>93.00220415223842</v>
      </c>
      <c r="Q11" s="34"/>
      <c r="R11" s="42" t="s">
        <v>20</v>
      </c>
      <c r="S11" s="43"/>
    </row>
    <row r="12" spans="1:19" s="13" customFormat="1" ht="18" customHeight="1" x14ac:dyDescent="0.25">
      <c r="C12" s="42"/>
      <c r="D12" s="42"/>
      <c r="E12" s="40"/>
      <c r="F12" s="40"/>
      <c r="G12" s="40"/>
      <c r="H12" s="40"/>
      <c r="I12" s="40"/>
      <c r="J12" s="40"/>
      <c r="K12" s="41"/>
      <c r="L12" s="41"/>
      <c r="M12" s="41"/>
      <c r="N12" s="41"/>
      <c r="O12" s="41"/>
      <c r="P12" s="41"/>
      <c r="Q12" s="44"/>
      <c r="R12" s="42" t="s">
        <v>21</v>
      </c>
      <c r="S12" s="43"/>
    </row>
    <row r="13" spans="1:19" s="13" customFormat="1" ht="21" customHeight="1" x14ac:dyDescent="0.25">
      <c r="A13" s="42" t="s">
        <v>22</v>
      </c>
      <c r="B13" s="42"/>
      <c r="C13" s="42"/>
      <c r="D13" s="42"/>
      <c r="E13" s="40"/>
      <c r="F13" s="40"/>
      <c r="G13" s="40"/>
      <c r="H13" s="40"/>
      <c r="I13" s="40"/>
      <c r="J13" s="40"/>
      <c r="K13" s="41"/>
      <c r="L13" s="41"/>
      <c r="M13" s="41"/>
      <c r="N13" s="41"/>
      <c r="O13" s="41"/>
      <c r="P13" s="41"/>
      <c r="Q13" s="44"/>
      <c r="R13" s="42" t="s">
        <v>23</v>
      </c>
      <c r="S13" s="43"/>
    </row>
    <row r="14" spans="1:19" s="13" customFormat="1" ht="21" customHeight="1" x14ac:dyDescent="0.25">
      <c r="A14" s="42"/>
      <c r="B14" s="42" t="s">
        <v>24</v>
      </c>
      <c r="C14" s="42"/>
      <c r="D14" s="42"/>
      <c r="E14" s="40">
        <v>152</v>
      </c>
      <c r="F14" s="40">
        <v>52</v>
      </c>
      <c r="G14" s="40">
        <v>204</v>
      </c>
      <c r="H14" s="40">
        <f t="shared" si="0"/>
        <v>197</v>
      </c>
      <c r="I14" s="40">
        <v>160</v>
      </c>
      <c r="J14" s="40">
        <v>37</v>
      </c>
      <c r="K14" s="41">
        <v>12.733400295381379</v>
      </c>
      <c r="L14" s="41">
        <v>9.3003457224669521</v>
      </c>
      <c r="M14" s="41">
        <v>32.146639100398367</v>
      </c>
      <c r="N14" s="41">
        <v>16.25514471204465</v>
      </c>
      <c r="O14" s="41">
        <v>28.229747802490571</v>
      </c>
      <c r="P14" s="41">
        <v>5.7351359227213683</v>
      </c>
      <c r="Q14" s="44"/>
      <c r="R14" s="42" t="s">
        <v>25</v>
      </c>
      <c r="S14" s="43"/>
    </row>
    <row r="15" spans="1:19" s="13" customFormat="1" ht="21" customHeight="1" x14ac:dyDescent="0.25">
      <c r="A15" s="42" t="s">
        <v>26</v>
      </c>
      <c r="B15" s="42"/>
      <c r="C15" s="42"/>
      <c r="D15" s="42"/>
      <c r="E15" s="40">
        <v>260</v>
      </c>
      <c r="F15" s="40">
        <v>198</v>
      </c>
      <c r="G15" s="40">
        <v>458</v>
      </c>
      <c r="H15" s="40">
        <f t="shared" si="0"/>
        <v>473</v>
      </c>
      <c r="I15" s="40">
        <v>267</v>
      </c>
      <c r="J15" s="40">
        <v>206</v>
      </c>
      <c r="K15" s="41">
        <v>21.780816294731302</v>
      </c>
      <c r="L15" s="41">
        <v>35.412854866316472</v>
      </c>
      <c r="M15" s="41">
        <v>72.172356411678692</v>
      </c>
      <c r="N15" s="41">
        <v>39.028849993894006</v>
      </c>
      <c r="O15" s="41">
        <v>47.108391645406137</v>
      </c>
      <c r="P15" s="41">
        <v>31.930756758935189</v>
      </c>
      <c r="Q15" s="44"/>
      <c r="R15" s="42" t="s">
        <v>27</v>
      </c>
      <c r="S15" s="43"/>
    </row>
    <row r="16" spans="1:19" s="13" customFormat="1" ht="21" customHeight="1" x14ac:dyDescent="0.25">
      <c r="A16" s="42" t="s">
        <v>28</v>
      </c>
      <c r="B16" s="45"/>
      <c r="C16" s="45"/>
      <c r="D16" s="45"/>
      <c r="E16" s="40">
        <v>68</v>
      </c>
      <c r="F16" s="40">
        <v>34</v>
      </c>
      <c r="G16" s="40">
        <v>102</v>
      </c>
      <c r="H16" s="40">
        <f t="shared" si="0"/>
        <v>78</v>
      </c>
      <c r="I16" s="40">
        <v>51</v>
      </c>
      <c r="J16" s="40">
        <v>27</v>
      </c>
      <c r="K16" s="41">
        <v>5.6965211847758797</v>
      </c>
      <c r="L16" s="41">
        <v>6.0809952800745464</v>
      </c>
      <c r="M16" s="41">
        <v>16.073319550199184</v>
      </c>
      <c r="N16" s="41">
        <v>6.4360471448704697</v>
      </c>
      <c r="O16" s="41">
        <v>8.9982321120438691</v>
      </c>
      <c r="P16" s="41">
        <v>4.1850991868507288</v>
      </c>
      <c r="Q16" s="44"/>
      <c r="R16" s="42" t="s">
        <v>29</v>
      </c>
      <c r="S16" s="43"/>
    </row>
    <row r="17" spans="1:19" s="13" customFormat="1" ht="21" customHeight="1" x14ac:dyDescent="0.25">
      <c r="A17" s="42" t="s">
        <v>30</v>
      </c>
      <c r="B17" s="45"/>
      <c r="C17" s="45"/>
      <c r="D17" s="45"/>
      <c r="E17" s="40">
        <v>63</v>
      </c>
      <c r="F17" s="40">
        <v>30</v>
      </c>
      <c r="G17" s="40">
        <v>93</v>
      </c>
      <c r="H17" s="40">
        <f t="shared" si="0"/>
        <v>99</v>
      </c>
      <c r="I17" s="40">
        <v>67</v>
      </c>
      <c r="J17" s="40">
        <v>32</v>
      </c>
      <c r="K17" s="41">
        <v>5.2776593329541237</v>
      </c>
      <c r="L17" s="41">
        <v>5.3655840706540108</v>
      </c>
      <c r="M17" s="41">
        <v>14.655085472240433</v>
      </c>
      <c r="N17" s="41">
        <v>8.1688290684894422</v>
      </c>
      <c r="O17" s="41">
        <v>11.821206892292926</v>
      </c>
      <c r="P17" s="41">
        <v>4.9601175547860485</v>
      </c>
      <c r="Q17" s="44"/>
      <c r="R17" s="42" t="s">
        <v>31</v>
      </c>
      <c r="S17" s="43"/>
    </row>
    <row r="18" spans="1:19" s="13" customFormat="1" ht="21" customHeight="1" x14ac:dyDescent="0.25">
      <c r="A18" s="42" t="s">
        <v>32</v>
      </c>
      <c r="B18" s="42"/>
      <c r="C18" s="42"/>
      <c r="D18" s="42"/>
      <c r="E18" s="40">
        <v>77</v>
      </c>
      <c r="F18" s="40">
        <v>91</v>
      </c>
      <c r="G18" s="40">
        <v>168</v>
      </c>
      <c r="H18" s="40">
        <f t="shared" si="0"/>
        <v>168</v>
      </c>
      <c r="I18" s="40">
        <v>88</v>
      </c>
      <c r="J18" s="40">
        <v>80</v>
      </c>
      <c r="K18" s="41">
        <v>6.4504725180550411</v>
      </c>
      <c r="L18" s="41">
        <v>16.275605014317165</v>
      </c>
      <c r="M18" s="41">
        <v>26.473702788563362</v>
      </c>
      <c r="N18" s="41">
        <v>13.862255388951784</v>
      </c>
      <c r="O18" s="41">
        <v>15.526361291369815</v>
      </c>
      <c r="P18" s="41">
        <v>12.400293886965123</v>
      </c>
      <c r="Q18" s="44"/>
      <c r="R18" s="42" t="s">
        <v>33</v>
      </c>
      <c r="S18" s="43"/>
    </row>
    <row r="19" spans="1:19" s="13" customFormat="1" ht="21" customHeight="1" x14ac:dyDescent="0.25">
      <c r="A19" s="42" t="s">
        <v>34</v>
      </c>
      <c r="B19" s="45"/>
      <c r="C19" s="45"/>
      <c r="D19" s="45"/>
      <c r="E19" s="40">
        <v>77</v>
      </c>
      <c r="F19" s="40">
        <v>40</v>
      </c>
      <c r="G19" s="40">
        <v>117</v>
      </c>
      <c r="H19" s="40">
        <f t="shared" si="0"/>
        <v>109</v>
      </c>
      <c r="I19" s="40">
        <v>71</v>
      </c>
      <c r="J19" s="40">
        <v>38</v>
      </c>
      <c r="K19" s="41">
        <v>6.4504725180550411</v>
      </c>
      <c r="L19" s="41">
        <v>7.154112094205348</v>
      </c>
      <c r="M19" s="41">
        <v>18.437043013463768</v>
      </c>
      <c r="N19" s="41">
        <v>8.9939633178318115</v>
      </c>
      <c r="O19" s="41">
        <v>12.526950587355191</v>
      </c>
      <c r="P19" s="41">
        <v>5.8901395963084324</v>
      </c>
      <c r="Q19" s="44"/>
      <c r="R19" s="42" t="s">
        <v>35</v>
      </c>
      <c r="S19" s="43"/>
    </row>
    <row r="20" spans="1:19" s="13" customFormat="1" ht="21" customHeight="1" x14ac:dyDescent="0.25">
      <c r="A20" s="42" t="s">
        <v>36</v>
      </c>
      <c r="B20" s="45"/>
      <c r="C20" s="45"/>
      <c r="D20" s="45"/>
      <c r="E20" s="40">
        <v>67</v>
      </c>
      <c r="F20" s="40">
        <v>20</v>
      </c>
      <c r="G20" s="40">
        <v>87</v>
      </c>
      <c r="H20" s="40">
        <f t="shared" si="0"/>
        <v>83</v>
      </c>
      <c r="I20" s="40">
        <v>69</v>
      </c>
      <c r="J20" s="40">
        <v>14</v>
      </c>
      <c r="K20" s="41">
        <v>5.6127488144115283</v>
      </c>
      <c r="L20" s="41">
        <v>3.577056047102674</v>
      </c>
      <c r="M20" s="41">
        <v>13.709596086934598</v>
      </c>
      <c r="N20" s="41">
        <v>6.8486142695416543</v>
      </c>
      <c r="O20" s="41">
        <v>12.17407873982406</v>
      </c>
      <c r="P20" s="41">
        <v>2.1700514302188965</v>
      </c>
      <c r="Q20" s="44"/>
      <c r="R20" s="42" t="s">
        <v>37</v>
      </c>
      <c r="S20" s="43"/>
    </row>
    <row r="21" spans="1:19" s="13" customFormat="1" ht="21" customHeight="1" x14ac:dyDescent="0.25">
      <c r="A21" s="42" t="s">
        <v>38</v>
      </c>
      <c r="B21" s="45"/>
      <c r="C21" s="45"/>
      <c r="D21" s="45"/>
      <c r="E21" s="40">
        <v>51</v>
      </c>
      <c r="F21" s="40">
        <v>59</v>
      </c>
      <c r="G21" s="40">
        <v>110</v>
      </c>
      <c r="H21" s="40">
        <f t="shared" si="0"/>
        <v>92</v>
      </c>
      <c r="I21" s="40">
        <v>43</v>
      </c>
      <c r="J21" s="40">
        <v>49</v>
      </c>
      <c r="K21" s="41">
        <v>4.27239088858191</v>
      </c>
      <c r="L21" s="41">
        <v>10.552315338952889</v>
      </c>
      <c r="M21" s="41">
        <v>17.333972063940294</v>
      </c>
      <c r="N21" s="41">
        <v>7.591235093949785</v>
      </c>
      <c r="O21" s="41">
        <v>7.5867447219193407</v>
      </c>
      <c r="P21" s="41">
        <v>7.5951800057661361</v>
      </c>
      <c r="Q21" s="44"/>
      <c r="R21" s="42" t="s">
        <v>39</v>
      </c>
      <c r="S21" s="43"/>
    </row>
    <row r="22" spans="1:19" s="13" customFormat="1" ht="21" customHeight="1" x14ac:dyDescent="0.25">
      <c r="A22" s="42" t="s">
        <v>40</v>
      </c>
      <c r="B22" s="45"/>
      <c r="C22" s="45"/>
      <c r="D22" s="45"/>
      <c r="E22" s="40">
        <v>40</v>
      </c>
      <c r="F22" s="40">
        <v>12</v>
      </c>
      <c r="G22" s="40">
        <v>52</v>
      </c>
      <c r="H22" s="40">
        <f t="shared" si="0"/>
        <v>54</v>
      </c>
      <c r="I22" s="40">
        <v>37</v>
      </c>
      <c r="J22" s="40">
        <v>17</v>
      </c>
      <c r="K22" s="41">
        <v>3.3508948145740467</v>
      </c>
      <c r="L22" s="41">
        <v>2.1462336282616046</v>
      </c>
      <c r="M22" s="41">
        <v>8.1942413393172302</v>
      </c>
      <c r="N22" s="41">
        <v>4.4557249464487869</v>
      </c>
      <c r="O22" s="41">
        <v>6.5281291793259433</v>
      </c>
      <c r="P22" s="41">
        <v>2.635062450980088</v>
      </c>
      <c r="Q22" s="44"/>
      <c r="R22" s="42" t="s">
        <v>41</v>
      </c>
      <c r="S22" s="43"/>
    </row>
    <row r="23" spans="1:19" s="13" customFormat="1" ht="21" customHeight="1" x14ac:dyDescent="0.25">
      <c r="A23" s="42" t="s">
        <v>42</v>
      </c>
      <c r="B23" s="42"/>
      <c r="C23" s="42"/>
      <c r="D23" s="42"/>
      <c r="E23" s="40">
        <v>48</v>
      </c>
      <c r="F23" s="40">
        <v>37</v>
      </c>
      <c r="G23" s="40">
        <v>85</v>
      </c>
      <c r="H23" s="40">
        <f t="shared" si="0"/>
        <v>146</v>
      </c>
      <c r="I23" s="40">
        <v>80</v>
      </c>
      <c r="J23" s="40">
        <v>66</v>
      </c>
      <c r="K23" s="41">
        <v>4.0210737774888559</v>
      </c>
      <c r="L23" s="41">
        <v>6.6175536871399467</v>
      </c>
      <c r="M23" s="41">
        <v>13.394432958499319</v>
      </c>
      <c r="N23" s="41">
        <v>12.046960040398572</v>
      </c>
      <c r="O23" s="41">
        <v>14.114873901245286</v>
      </c>
      <c r="P23" s="41">
        <v>10.230242456746225</v>
      </c>
      <c r="Q23" s="44"/>
      <c r="R23" s="42" t="s">
        <v>43</v>
      </c>
    </row>
    <row r="24" spans="1:19" s="13" customFormat="1" ht="21" customHeight="1" x14ac:dyDescent="0.25">
      <c r="A24" s="42" t="s">
        <v>44</v>
      </c>
      <c r="B24" s="42"/>
      <c r="C24" s="42"/>
      <c r="D24" s="42"/>
      <c r="E24" s="40">
        <v>1955</v>
      </c>
      <c r="F24" s="40">
        <v>1775</v>
      </c>
      <c r="G24" s="40">
        <v>3730</v>
      </c>
      <c r="H24" s="40">
        <f>+I24+J24</f>
        <v>4133</v>
      </c>
      <c r="I24" s="40">
        <v>2115</v>
      </c>
      <c r="J24" s="40">
        <v>2018</v>
      </c>
      <c r="K24" s="41">
        <v>163.77498406230654</v>
      </c>
      <c r="L24" s="41">
        <v>317.46372418036231</v>
      </c>
      <c r="M24" s="41">
        <v>587.77923453179358</v>
      </c>
      <c r="N24" s="41">
        <v>341.02798525320065</v>
      </c>
      <c r="O24" s="41">
        <v>373.1619787641722</v>
      </c>
      <c r="P24" s="41">
        <v>312.79741329869518</v>
      </c>
      <c r="Q24" s="44"/>
      <c r="R24" s="42" t="s">
        <v>45</v>
      </c>
    </row>
    <row r="25" spans="1:19" s="13" customFormat="1" ht="3" customHeight="1" x14ac:dyDescent="0.25">
      <c r="A25" s="46"/>
      <c r="B25" s="47"/>
      <c r="C25" s="47"/>
      <c r="D25" s="48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50"/>
      <c r="R25" s="47"/>
    </row>
    <row r="26" spans="1:19" s="13" customFormat="1" ht="3" customHeight="1" x14ac:dyDescent="0.25">
      <c r="A26" s="51"/>
      <c r="B26" s="42"/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</row>
    <row r="27" spans="1:19" s="13" customFormat="1" ht="16.5" customHeight="1" x14ac:dyDescent="0.25">
      <c r="A27" s="51"/>
      <c r="B27" s="42" t="s">
        <v>46</v>
      </c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</row>
    <row r="28" spans="1:19" s="13" customFormat="1" ht="16.5" customHeight="1" x14ac:dyDescent="0.25">
      <c r="A28" s="43"/>
      <c r="B28" s="43" t="s">
        <v>47</v>
      </c>
      <c r="C28" s="43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</row>
    <row r="29" spans="1:19" s="13" customFormat="1" ht="23.1" customHeight="1" x14ac:dyDescent="0.25">
      <c r="A29" s="43"/>
      <c r="B29" s="43"/>
      <c r="C29" s="43"/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3"/>
      <c r="S29" s="43"/>
    </row>
    <row r="30" spans="1:19" s="13" customFormat="1" ht="18" customHeight="1" x14ac:dyDescent="0.25">
      <c r="A30" s="43"/>
      <c r="B30" s="43"/>
      <c r="C30" s="43"/>
      <c r="D30" s="43"/>
      <c r="E30" s="43"/>
      <c r="F30" s="43"/>
      <c r="G30" s="43"/>
      <c r="H30" s="43"/>
      <c r="I30" s="43"/>
      <c r="J30" s="43"/>
      <c r="K30" s="43"/>
      <c r="L30" s="43"/>
      <c r="M30" s="43"/>
      <c r="N30" s="43"/>
      <c r="O30" s="43"/>
      <c r="P30" s="43"/>
      <c r="Q30" s="43"/>
      <c r="R30" s="43"/>
      <c r="S30" s="43"/>
    </row>
    <row r="31" spans="1:19" hidden="1" x14ac:dyDescent="0.3">
      <c r="I31" s="52" t="s">
        <v>10</v>
      </c>
      <c r="L31" s="52" t="s">
        <v>11</v>
      </c>
    </row>
    <row r="32" spans="1:19" hidden="1" x14ac:dyDescent="0.3">
      <c r="I32" s="52" t="s">
        <v>12</v>
      </c>
      <c r="J32" s="52" t="s">
        <v>13</v>
      </c>
      <c r="K32" s="52" t="s">
        <v>14</v>
      </c>
      <c r="L32" s="52" t="s">
        <v>12</v>
      </c>
      <c r="M32" s="52" t="s">
        <v>13</v>
      </c>
      <c r="N32" s="52" t="s">
        <v>14</v>
      </c>
    </row>
    <row r="33" spans="9:14" hidden="1" x14ac:dyDescent="0.3">
      <c r="I33" s="52" t="s">
        <v>15</v>
      </c>
      <c r="J33" s="52" t="s">
        <v>16</v>
      </c>
      <c r="K33" s="52" t="s">
        <v>17</v>
      </c>
      <c r="L33" s="52" t="s">
        <v>15</v>
      </c>
      <c r="M33" s="52" t="s">
        <v>16</v>
      </c>
      <c r="N33" s="52" t="s">
        <v>17</v>
      </c>
    </row>
    <row r="34" spans="9:14" hidden="1" x14ac:dyDescent="0.3">
      <c r="I34" s="52">
        <v>1193711</v>
      </c>
      <c r="J34" s="52">
        <v>559119</v>
      </c>
      <c r="K34" s="52">
        <v>634592</v>
      </c>
      <c r="L34" s="52">
        <v>1211924</v>
      </c>
      <c r="M34" s="52">
        <v>566778</v>
      </c>
      <c r="N34" s="52">
        <v>645146</v>
      </c>
    </row>
    <row r="35" spans="9:14" hidden="1" x14ac:dyDescent="0.3"/>
  </sheetData>
  <mergeCells count="12">
    <mergeCell ref="A10:D10"/>
    <mergeCell ref="A11:D11"/>
    <mergeCell ref="A4:D8"/>
    <mergeCell ref="E4:J4"/>
    <mergeCell ref="K4:P4"/>
    <mergeCell ref="Q4:R8"/>
    <mergeCell ref="E5:J5"/>
    <mergeCell ref="K5:P5"/>
    <mergeCell ref="E6:G6"/>
    <mergeCell ref="H6:J6"/>
    <mergeCell ref="K6:M6"/>
    <mergeCell ref="N6:P6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T-5.3</vt:lpstr>
      <vt:lpstr>'T-5.3'!Print_Area</vt:lpstr>
    </vt:vector>
  </TitlesOfParts>
  <Company>469-0016185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nontburi</dc:creator>
  <cp:lastModifiedBy>nontburi</cp:lastModifiedBy>
  <dcterms:created xsi:type="dcterms:W3CDTF">2019-07-04T08:34:37Z</dcterms:created>
  <dcterms:modified xsi:type="dcterms:W3CDTF">2019-07-04T08:34:38Z</dcterms:modified>
</cp:coreProperties>
</file>