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35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<sst xmlns="http://schemas.openxmlformats.org/spreadsheetml/2006/main" count="55" uniqueCount="32">
  <si>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</si>
  <si>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</si>
  <si>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</si>
  <si>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</si>
  <si>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</si>
  <si>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</si>
  <si>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</si>
  <si>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11. กิจการด้านอสังหาริมทรัพย์ การให้เช่า  และกิจกรรมทางธุรกิจ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</si>
  <si>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</si>
  <si>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</si>
  <si>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</si>
  <si>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</si>
  <si>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</si>
  <si>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</si>
  <si>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</si>
  <si>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9.  ข้อมูลข่าวสารและการสื่อสาร</t>
  </si>
  <si>
    <t>8.  กิจกรรมโรงแรม และ อาหาร</t>
  </si>
  <si>
    <t>10. กิจการทางการเงินและการประกันภัย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</si>
  <si>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</si>
  <si>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</si>
  <si>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</si>
  <si>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</si>
  <si>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</si>
  <si>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</si>
  <si>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</si>
  <si>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</si>
  <si>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</si>
  <si>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</si>
  <si>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</si>
  <si>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</si>
  <si>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ตารางที่  4  จำนวนและร้อยละของผู้มีงานทำจำแนกตามอุตสาหกรรม และเพศ  จังหวัดจันทบุรี เดือนมีนาคม  (ก.พ.-เม.ย.57)</t>
  </si>
  <si>
    <t>ที่มา: สรุปผลการสำรวจภาวะการทำงานของประชากร  จังหวัดจันทบุรี เดือนมีนาคม  (ก.พ.-เม.ย.57)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</si>
</sst>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0000000"/>
    <numFmt numFmtId="209" formatCode="0;[Red]0"/>
    <numFmt numFmtId="210" formatCode="_-* #,##0.0_-;\-* #,##0.0_-;_-* &quot;-&quot;??_-;_-@_-"/>
    <numFmt numFmtId="211" formatCode="_-* #,##0_-;\-* #,##0_-;_-* &quot;-&quot;??_-;_-@_-"/>
    <numFmt numFmtId="212" formatCode="#,##0;\(#,##0\);&quot;-&quot;;\-@\-"/>
    <numFmt numFmtId="213" formatCode="#,##0.00;\(#,##0.00\);&quot;-&quot;;\-@\-"/>
    <numFmt numFmtId="214" formatCode="#,##0.0;\(#,##0.0\);&quot;-&quot;;\-@\-"/>
    <numFmt numFmtId="215" formatCode="#,##0;\(#,##0\);&quot;-&quot;;\-@_-"/>
    <numFmt numFmtId="216" formatCode="#,##0.000;\(#,##0.000\);&quot;-&quot;;\-@\-"/>
    <numFmt numFmtId="217" formatCode="#,##0.0000;\(#,##0.0000\);&quot;-&quot;;\-@\-"/>
    <numFmt numFmtId="218" formatCode="\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27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b/>
      <sz val="20"/>
      <color indexed="8"/>
      <name val="EucrosiaUPC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1"/>
        <bgColor indexed="9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 quotePrefix="1">
      <alignment vertical="center"/>
      <protection/>
    </xf>
    <xf numFmtId="215" fontId="0" fillId="0" borderId="0" xfId="0" applyNumberForma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215" fontId="0" fillId="0" borderId="0" xfId="0" applyNumberFormat="1" applyFill="1" applyBorder="1" applyAlignment="1">
      <alignment horizontal="right"/>
    </xf>
    <xf numFmtId="215" fontId="0" fillId="0" borderId="0" xfId="40" applyNumberFormat="1" applyFill="1" applyBorder="1" applyAlignment="1">
      <alignment horizontal="right"/>
    </xf>
    <xf numFmtId="215" fontId="0" fillId="0" borderId="0" xfId="40" applyNumberFormat="1" applyBorder="1" applyAlignment="1">
      <alignment horizontal="right"/>
    </xf>
    <xf numFmtId="0" fontId="4" fillId="0" borderId="0" xfId="0" applyFont="1" applyAlignment="1">
      <alignment vertical="center" wrapText="1"/>
    </xf>
    <xf numFmtId="215" fontId="0" fillId="0" borderId="0" xfId="0" applyNumberForma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214" fontId="0" fillId="0" borderId="0" xfId="0" applyNumberFormat="1" applyFont="1" applyAlignment="1">
      <alignment horizontal="right"/>
    </xf>
    <xf numFmtId="0" fontId="4" fillId="0" borderId="10" xfId="0" applyFont="1" applyBorder="1" applyAlignment="1">
      <alignment vertical="center"/>
    </xf>
    <xf numFmtId="214" fontId="0" fillId="0" borderId="10" xfId="0" applyNumberFormat="1" applyFont="1" applyBorder="1" applyAlignment="1">
      <alignment horizontal="right"/>
    </xf>
    <xf numFmtId="214" fontId="3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/>
    </xf>
    <xf numFmtId="0" fontId="3" fillId="24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3" fillId="16" borderId="0" xfId="0" applyNumberFormat="1" applyFont="1" applyFill="1" applyBorder="1" applyAlignment="1">
      <alignment horizontal="center"/>
    </xf>
    <xf numFmtId="3" fontId="3" fillId="16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3" fontId="3" fillId="24" borderId="0" xfId="0" applyNumberFormat="1" applyFont="1" applyFill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677025" y="28384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6677025" y="28384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677025" y="28384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6677025" y="6124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6677025" y="6124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6677025" y="6124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6677025" y="28384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6677025" y="28384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6677025" y="28384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677025" y="84963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35</xdr:row>
      <xdr:rowOff>47625</xdr:rowOff>
    </xdr:from>
    <xdr:to>
      <xdr:col>4</xdr:col>
      <xdr:colOff>0</xdr:colOff>
      <xdr:row>36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6677025" y="83248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6677025" y="84963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showGridLines="0" tabSelected="1" zoomScalePageLayoutView="0" workbookViewId="0" topLeftCell="A1">
      <selection activeCell="A2" sqref="A2"/>
    </sheetView>
  </sheetViews>
  <sheetFormatPr defaultColWidth="9.140625" defaultRowHeight="16.5" customHeight="1"/>
  <cols>
    <col min="1" max="1" width="46.140625" style="2" customWidth="1"/>
    <col min="2" max="4" width="18.00390625" style="2" customWidth="1"/>
    <col min="5" max="5" width="2.7109375" style="2" customWidth="1"/>
    <col min="6" max="16384" width="9.140625" style="2" customWidth="1"/>
  </cols>
  <sheetData>
    <row r="1" spans="1:4" s="3" customFormat="1" ht="28.5" customHeight="1">
      <c r="A1" s="1" t="s">
        <v>30</v>
      </c>
      <c r="B1" s="2"/>
      <c r="C1" s="2"/>
      <c r="D1" s="2"/>
    </row>
    <row r="2" spans="1:5" s="3" customFormat="1" ht="31.5" customHeight="1">
      <c r="A2" s="30" t="s">
        <v>0</v>
      </c>
      <c r="B2" s="31" t="s">
        <v>1</v>
      </c>
      <c r="C2" s="31" t="s">
        <v>2</v>
      </c>
      <c r="D2" s="31" t="s">
        <v>3</v>
      </c>
      <c r="E2" s="27"/>
    </row>
    <row r="3" spans="1:5" s="3" customFormat="1" ht="18" customHeight="1">
      <c r="A3" s="29"/>
      <c r="B3" s="32" t="s">
        <v>4</v>
      </c>
      <c r="C3" s="32"/>
      <c r="D3" s="32"/>
      <c r="E3" s="32"/>
    </row>
    <row r="4" spans="1:5" s="7" customFormat="1" ht="24.75" customHeight="1">
      <c r="A4" s="4" t="s">
        <v>5</v>
      </c>
      <c r="B4" s="5">
        <v>318544.48</v>
      </c>
      <c r="C4" s="5">
        <v>169312.89</v>
      </c>
      <c r="D4" s="5">
        <v>149231.59</v>
      </c>
      <c r="E4" s="6"/>
    </row>
    <row r="5" spans="1:5" s="10" customFormat="1" ht="17.25" customHeight="1">
      <c r="A5" s="8" t="s">
        <v>10</v>
      </c>
      <c r="B5" s="9">
        <v>148291.26</v>
      </c>
      <c r="C5" s="9">
        <v>85654.42</v>
      </c>
      <c r="D5" s="9">
        <v>62636.84</v>
      </c>
      <c r="E5" s="6"/>
    </row>
    <row r="6" spans="1:5" s="10" customFormat="1" ht="17.25" customHeight="1">
      <c r="A6" s="8" t="s">
        <v>11</v>
      </c>
      <c r="B6" s="9">
        <v>0</v>
      </c>
      <c r="C6" s="9">
        <v>0</v>
      </c>
      <c r="D6" s="9">
        <v>0</v>
      </c>
      <c r="E6" s="6"/>
    </row>
    <row r="7" spans="1:5" s="10" customFormat="1" ht="17.25" customHeight="1">
      <c r="A7" s="11" t="s">
        <v>12</v>
      </c>
      <c r="B7" s="9">
        <v>33951.02</v>
      </c>
      <c r="C7" s="9">
        <v>18657.52</v>
      </c>
      <c r="D7" s="9">
        <v>15293.5</v>
      </c>
      <c r="E7" s="6"/>
    </row>
    <row r="8" spans="1:5" s="10" customFormat="1" ht="17.25" customHeight="1">
      <c r="A8" s="11" t="s">
        <v>13</v>
      </c>
      <c r="B8" s="9">
        <v>779.93</v>
      </c>
      <c r="C8" s="9">
        <v>554.83</v>
      </c>
      <c r="D8" s="9">
        <v>225.11</v>
      </c>
      <c r="E8" s="6"/>
    </row>
    <row r="9" spans="1:5" s="10" customFormat="1" ht="17.25" customHeight="1">
      <c r="A9" s="8" t="s">
        <v>14</v>
      </c>
      <c r="B9" s="9">
        <v>497.07</v>
      </c>
      <c r="C9" s="9">
        <v>497.07</v>
      </c>
      <c r="D9" s="9">
        <v>0</v>
      </c>
      <c r="E9" s="6"/>
    </row>
    <row r="10" spans="1:5" ht="17.25" customHeight="1">
      <c r="A10" s="8" t="s">
        <v>6</v>
      </c>
      <c r="B10" s="9">
        <v>8751.18</v>
      </c>
      <c r="C10" s="9">
        <v>8044.28</v>
      </c>
      <c r="D10" s="9">
        <v>706.9</v>
      </c>
      <c r="E10" s="6"/>
    </row>
    <row r="11" spans="1:5" ht="17.25" customHeight="1">
      <c r="A11" s="12" t="s">
        <v>29</v>
      </c>
      <c r="B11" s="9">
        <v>61936.63</v>
      </c>
      <c r="C11" s="9">
        <v>32905.68</v>
      </c>
      <c r="D11" s="9">
        <v>29030.95</v>
      </c>
      <c r="E11" s="6"/>
    </row>
    <row r="12" spans="1:5" s="14" customFormat="1" ht="17.25" customHeight="1">
      <c r="A12" s="13" t="s">
        <v>16</v>
      </c>
      <c r="B12" s="9">
        <v>1438.54</v>
      </c>
      <c r="C12" s="9">
        <v>1092.34</v>
      </c>
      <c r="D12" s="9">
        <v>346.2</v>
      </c>
      <c r="E12" s="6"/>
    </row>
    <row r="13" spans="1:5" ht="17.25" customHeight="1">
      <c r="A13" s="15" t="s">
        <v>15</v>
      </c>
      <c r="B13" s="9">
        <v>20989.16</v>
      </c>
      <c r="C13" s="9">
        <v>6254.65</v>
      </c>
      <c r="D13" s="9">
        <v>14734.51</v>
      </c>
      <c r="E13" s="6"/>
    </row>
    <row r="14" spans="1:5" ht="17.25" customHeight="1">
      <c r="A14" s="15" t="s">
        <v>17</v>
      </c>
      <c r="B14" s="16">
        <v>545.13</v>
      </c>
      <c r="C14" s="17">
        <v>317.54</v>
      </c>
      <c r="D14" s="16">
        <v>227.59</v>
      </c>
      <c r="E14" s="6"/>
    </row>
    <row r="15" spans="1:5" ht="17.25" customHeight="1">
      <c r="A15" s="15" t="s">
        <v>7</v>
      </c>
      <c r="B15" s="9">
        <v>2647.43</v>
      </c>
      <c r="C15" s="9">
        <v>1192.16</v>
      </c>
      <c r="D15" s="18">
        <v>1455.27</v>
      </c>
      <c r="E15" s="6"/>
    </row>
    <row r="16" spans="1:5" ht="17.25" customHeight="1">
      <c r="A16" s="19" t="s">
        <v>18</v>
      </c>
      <c r="B16" s="9">
        <v>361.85</v>
      </c>
      <c r="C16" s="9">
        <v>180.19</v>
      </c>
      <c r="D16" s="9">
        <v>181.66</v>
      </c>
      <c r="E16" s="6"/>
    </row>
    <row r="17" spans="1:5" ht="17.25" customHeight="1">
      <c r="A17" s="10" t="s">
        <v>19</v>
      </c>
      <c r="B17" s="9">
        <v>2020.54</v>
      </c>
      <c r="C17" s="9">
        <v>880.38</v>
      </c>
      <c r="D17" s="9">
        <v>1140.16</v>
      </c>
      <c r="E17" s="6"/>
    </row>
    <row r="18" spans="1:5" ht="17.25" customHeight="1">
      <c r="A18" s="10" t="s">
        <v>20</v>
      </c>
      <c r="B18" s="9">
        <v>1514.42</v>
      </c>
      <c r="C18" s="18">
        <v>485.87</v>
      </c>
      <c r="D18" s="9">
        <v>1028.55</v>
      </c>
      <c r="E18" s="6"/>
    </row>
    <row r="19" spans="1:5" ht="17.25" customHeight="1">
      <c r="A19" s="10" t="s">
        <v>21</v>
      </c>
      <c r="B19" s="9">
        <v>11657.44</v>
      </c>
      <c r="C19" s="9">
        <v>6859.43</v>
      </c>
      <c r="D19" s="9">
        <v>4798.01</v>
      </c>
      <c r="E19" s="6"/>
    </row>
    <row r="20" spans="1:5" ht="17.25" customHeight="1">
      <c r="A20" s="10" t="s">
        <v>22</v>
      </c>
      <c r="B20" s="9">
        <v>6893.25</v>
      </c>
      <c r="C20" s="9">
        <v>1783.87</v>
      </c>
      <c r="D20" s="18">
        <v>5109.38</v>
      </c>
      <c r="E20" s="6"/>
    </row>
    <row r="21" spans="1:5" ht="17.25" customHeight="1">
      <c r="A21" s="10" t="s">
        <v>23</v>
      </c>
      <c r="B21" s="20">
        <v>6460.58</v>
      </c>
      <c r="C21" s="20">
        <v>970.91</v>
      </c>
      <c r="D21" s="20">
        <v>5489.67</v>
      </c>
      <c r="E21" s="6"/>
    </row>
    <row r="22" spans="1:5" ht="17.25" customHeight="1">
      <c r="A22" s="10" t="s">
        <v>24</v>
      </c>
      <c r="B22" s="20">
        <v>2818.28</v>
      </c>
      <c r="C22" s="20">
        <v>1598.99</v>
      </c>
      <c r="D22" s="20">
        <v>1219.29</v>
      </c>
      <c r="E22" s="6"/>
    </row>
    <row r="23" spans="1:5" ht="17.25" customHeight="1">
      <c r="A23" s="10" t="s">
        <v>25</v>
      </c>
      <c r="B23" s="20">
        <v>5355.24</v>
      </c>
      <c r="C23" s="20">
        <v>1382.76</v>
      </c>
      <c r="D23" s="20">
        <v>3972.48</v>
      </c>
      <c r="E23" s="6"/>
    </row>
    <row r="24" spans="1:5" ht="17.25" customHeight="1">
      <c r="A24" s="10" t="s">
        <v>26</v>
      </c>
      <c r="B24" s="20">
        <v>1635.52</v>
      </c>
      <c r="C24" s="20">
        <v>0</v>
      </c>
      <c r="D24" s="20">
        <v>1635.52</v>
      </c>
      <c r="E24" s="6"/>
    </row>
    <row r="25" spans="1:5" ht="17.25" customHeight="1">
      <c r="A25" s="10" t="s">
        <v>27</v>
      </c>
      <c r="B25" s="20">
        <v>0</v>
      </c>
      <c r="C25" s="20">
        <v>0</v>
      </c>
      <c r="D25" s="20">
        <v>0</v>
      </c>
      <c r="E25" s="6"/>
    </row>
    <row r="26" spans="1:4" ht="17.25" customHeight="1">
      <c r="A26" s="15" t="s">
        <v>28</v>
      </c>
      <c r="B26" s="20">
        <v>0</v>
      </c>
      <c r="C26" s="20">
        <v>0</v>
      </c>
      <c r="D26" s="20">
        <v>0</v>
      </c>
    </row>
    <row r="27" spans="1:5" ht="24" customHeight="1">
      <c r="A27" s="28"/>
      <c r="B27" s="33" t="s">
        <v>8</v>
      </c>
      <c r="C27" s="33"/>
      <c r="D27" s="33"/>
      <c r="E27" s="33"/>
    </row>
    <row r="28" spans="1:4" s="7" customFormat="1" ht="24.75" customHeight="1">
      <c r="A28" s="21" t="s">
        <v>5</v>
      </c>
      <c r="B28" s="25">
        <f>SUM(B29:B50)</f>
        <v>99.99999686072097</v>
      </c>
      <c r="C28" s="25">
        <f>SUM(C29:C50)</f>
        <v>100</v>
      </c>
      <c r="D28" s="25">
        <f>SUM(D29:D50)</f>
        <v>100</v>
      </c>
    </row>
    <row r="29" spans="1:4" s="10" customFormat="1" ht="17.25" customHeight="1">
      <c r="A29" s="8" t="s">
        <v>10</v>
      </c>
      <c r="B29" s="22">
        <f>B5*100/$B$4</f>
        <v>46.55276399704054</v>
      </c>
      <c r="C29" s="22">
        <f>C5*100/$C$4</f>
        <v>50.58942647544436</v>
      </c>
      <c r="D29" s="22">
        <f>D5*100/$D$4</f>
        <v>41.972909355184115</v>
      </c>
    </row>
    <row r="30" spans="1:4" s="10" customFormat="1" ht="17.25" customHeight="1">
      <c r="A30" s="8" t="s">
        <v>11</v>
      </c>
      <c r="B30" s="22">
        <f aca="true" t="shared" si="0" ref="B30:B50">B6*100/$B$4</f>
        <v>0</v>
      </c>
      <c r="C30" s="22">
        <f aca="true" t="shared" si="1" ref="C30:C50">C6*100/$C$4</f>
        <v>0</v>
      </c>
      <c r="D30" s="22">
        <f aca="true" t="shared" si="2" ref="D30:D50">D6*100/$D$4</f>
        <v>0</v>
      </c>
    </row>
    <row r="31" spans="1:4" s="10" customFormat="1" ht="17.25" customHeight="1">
      <c r="A31" s="11" t="s">
        <v>12</v>
      </c>
      <c r="B31" s="22">
        <f t="shared" si="0"/>
        <v>10.658172447376893</v>
      </c>
      <c r="C31" s="22">
        <f t="shared" si="1"/>
        <v>11.019550844593107</v>
      </c>
      <c r="D31" s="22">
        <f t="shared" si="2"/>
        <v>10.248165284575471</v>
      </c>
    </row>
    <row r="32" spans="1:4" s="10" customFormat="1" ht="17.25" customHeight="1">
      <c r="A32" s="11" t="s">
        <v>13</v>
      </c>
      <c r="B32" s="22">
        <f t="shared" si="0"/>
        <v>0.24484178787213642</v>
      </c>
      <c r="C32" s="22">
        <f t="shared" si="1"/>
        <v>0.32769507389543706</v>
      </c>
      <c r="D32" s="22">
        <f t="shared" si="2"/>
        <v>0.15084607756306825</v>
      </c>
    </row>
    <row r="33" spans="1:4" s="10" customFormat="1" ht="17.25" customHeight="1">
      <c r="A33" s="8" t="s">
        <v>14</v>
      </c>
      <c r="B33" s="22">
        <f t="shared" si="0"/>
        <v>0.15604414177888126</v>
      </c>
      <c r="C33" s="22">
        <f t="shared" si="1"/>
        <v>0.2935807191053203</v>
      </c>
      <c r="D33" s="22">
        <f t="shared" si="2"/>
        <v>0</v>
      </c>
    </row>
    <row r="34" spans="1:4" ht="17.25" customHeight="1">
      <c r="A34" s="8" t="s">
        <v>6</v>
      </c>
      <c r="B34" s="22">
        <f t="shared" si="0"/>
        <v>2.7472395691804175</v>
      </c>
      <c r="C34" s="22">
        <f t="shared" si="1"/>
        <v>4.751132651506922</v>
      </c>
      <c r="D34" s="22">
        <f t="shared" si="2"/>
        <v>0.47369327097566943</v>
      </c>
    </row>
    <row r="35" spans="1:4" ht="17.25" customHeight="1">
      <c r="A35" s="12" t="s">
        <v>29</v>
      </c>
      <c r="B35" s="22">
        <f t="shared" si="0"/>
        <v>19.443636254503613</v>
      </c>
      <c r="C35" s="22">
        <f t="shared" si="1"/>
        <v>19.434834524412167</v>
      </c>
      <c r="D35" s="22">
        <f t="shared" si="2"/>
        <v>19.453622386520173</v>
      </c>
    </row>
    <row r="36" spans="1:4" ht="17.25" customHeight="1">
      <c r="A36" s="13" t="s">
        <v>16</v>
      </c>
      <c r="B36" s="22">
        <f t="shared" si="0"/>
        <v>0.45159784278792087</v>
      </c>
      <c r="C36" s="22">
        <f t="shared" si="1"/>
        <v>0.6451605663337268</v>
      </c>
      <c r="D36" s="22">
        <f t="shared" si="2"/>
        <v>0.23198841478536816</v>
      </c>
    </row>
    <row r="37" spans="1:4" s="14" customFormat="1" ht="17.25" customHeight="1">
      <c r="A37" s="15" t="s">
        <v>15</v>
      </c>
      <c r="B37" s="22">
        <f t="shared" si="0"/>
        <v>6.589082943769737</v>
      </c>
      <c r="C37" s="22">
        <f t="shared" si="1"/>
        <v>3.6941369319252653</v>
      </c>
      <c r="D37" s="22">
        <f t="shared" si="2"/>
        <v>9.873586416924192</v>
      </c>
    </row>
    <row r="38" spans="1:4" ht="17.25" customHeight="1">
      <c r="A38" s="15" t="s">
        <v>17</v>
      </c>
      <c r="B38" s="22">
        <f t="shared" si="0"/>
        <v>0.17113151670372692</v>
      </c>
      <c r="C38" s="22">
        <f t="shared" si="1"/>
        <v>0.1875462641976048</v>
      </c>
      <c r="D38" s="22">
        <f t="shared" si="2"/>
        <v>0.15250792409301542</v>
      </c>
    </row>
    <row r="39" spans="1:4" ht="18.75" customHeight="1">
      <c r="A39" s="15" t="s">
        <v>7</v>
      </c>
      <c r="B39" s="22">
        <f t="shared" si="0"/>
        <v>0.8311021430978808</v>
      </c>
      <c r="C39" s="22">
        <f t="shared" si="1"/>
        <v>0.7041165028840982</v>
      </c>
      <c r="D39" s="22">
        <f t="shared" si="2"/>
        <v>0.9751755643694475</v>
      </c>
    </row>
    <row r="40" spans="1:4" ht="18.75" customHeight="1">
      <c r="A40" s="19" t="s">
        <v>18</v>
      </c>
      <c r="B40" s="22">
        <f t="shared" si="0"/>
        <v>0.1135948109978236</v>
      </c>
      <c r="C40" s="22">
        <f t="shared" si="1"/>
        <v>0.10642426574846131</v>
      </c>
      <c r="D40" s="22">
        <f>D16*100/$D$4</f>
        <v>0.1217302583186308</v>
      </c>
    </row>
    <row r="41" spans="1:4" ht="17.25" customHeight="1">
      <c r="A41" s="10" t="s">
        <v>19</v>
      </c>
      <c r="B41" s="22">
        <f t="shared" si="0"/>
        <v>0.6343038812036549</v>
      </c>
      <c r="C41" s="22">
        <f t="shared" si="1"/>
        <v>0.5199722242057294</v>
      </c>
      <c r="D41" s="22">
        <f t="shared" si="2"/>
        <v>0.7640205401550705</v>
      </c>
    </row>
    <row r="42" spans="1:4" ht="17.25" customHeight="1">
      <c r="A42" s="10" t="s">
        <v>20</v>
      </c>
      <c r="B42" s="22">
        <f t="shared" si="0"/>
        <v>0.47541869192019903</v>
      </c>
      <c r="C42" s="22">
        <f t="shared" si="1"/>
        <v>0.2869657472623614</v>
      </c>
      <c r="D42" s="22">
        <f t="shared" si="2"/>
        <v>0.689230745313375</v>
      </c>
    </row>
    <row r="43" spans="1:4" ht="17.25" customHeight="1">
      <c r="A43" s="10" t="s">
        <v>21</v>
      </c>
      <c r="B43" s="22">
        <f t="shared" si="0"/>
        <v>3.6595956709091304</v>
      </c>
      <c r="C43" s="22">
        <f t="shared" si="1"/>
        <v>4.051333598995328</v>
      </c>
      <c r="D43" s="22">
        <f t="shared" si="2"/>
        <v>3.2151436569160725</v>
      </c>
    </row>
    <row r="44" spans="1:4" ht="17.25" customHeight="1">
      <c r="A44" s="10" t="s">
        <v>22</v>
      </c>
      <c r="B44" s="22">
        <f t="shared" si="0"/>
        <v>2.1639835039677977</v>
      </c>
      <c r="C44" s="22">
        <f t="shared" si="1"/>
        <v>1.0535937340624213</v>
      </c>
      <c r="D44" s="22">
        <f t="shared" si="2"/>
        <v>3.4237925093473844</v>
      </c>
    </row>
    <row r="45" spans="1:4" ht="17.25" customHeight="1">
      <c r="A45" s="10" t="s">
        <v>23</v>
      </c>
      <c r="B45" s="22">
        <f t="shared" si="0"/>
        <v>2.0281563190170493</v>
      </c>
      <c r="C45" s="22">
        <f t="shared" si="1"/>
        <v>0.5734412778613607</v>
      </c>
      <c r="D45" s="22">
        <f>D21*100/$D$4</f>
        <v>3.6786246129254536</v>
      </c>
    </row>
    <row r="46" spans="1:4" ht="17.25" customHeight="1">
      <c r="A46" s="10" t="s">
        <v>24</v>
      </c>
      <c r="B46" s="22">
        <f t="shared" si="0"/>
        <v>0.8847367249936335</v>
      </c>
      <c r="C46" s="22">
        <f t="shared" si="1"/>
        <v>0.9443994488547209</v>
      </c>
      <c r="D46" s="22">
        <f t="shared" si="2"/>
        <v>0.8170455062497156</v>
      </c>
    </row>
    <row r="47" spans="1:4" ht="17.25" customHeight="1">
      <c r="A47" s="10" t="s">
        <v>25</v>
      </c>
      <c r="B47" s="22">
        <f t="shared" si="0"/>
        <v>1.6811592528616413</v>
      </c>
      <c r="C47" s="22">
        <f t="shared" si="1"/>
        <v>0.8166891487115954</v>
      </c>
      <c r="D47" s="22">
        <f t="shared" si="2"/>
        <v>2.661956493259906</v>
      </c>
    </row>
    <row r="48" spans="1:4" ht="17.25" customHeight="1">
      <c r="A48" s="10" t="s">
        <v>26</v>
      </c>
      <c r="B48" s="22">
        <f t="shared" si="0"/>
        <v>0.5134353607383183</v>
      </c>
      <c r="C48" s="22">
        <f t="shared" si="1"/>
        <v>0</v>
      </c>
      <c r="D48" s="22">
        <f t="shared" si="2"/>
        <v>1.0959609825238745</v>
      </c>
    </row>
    <row r="49" spans="1:5" ht="17.25" customHeight="1">
      <c r="A49" s="15" t="s">
        <v>27</v>
      </c>
      <c r="B49" s="22">
        <f t="shared" si="0"/>
        <v>0</v>
      </c>
      <c r="C49" s="22">
        <f t="shared" si="1"/>
        <v>0</v>
      </c>
      <c r="D49" s="22">
        <f t="shared" si="2"/>
        <v>0</v>
      </c>
      <c r="E49" s="14"/>
    </row>
    <row r="50" spans="1:5" ht="17.25" customHeight="1">
      <c r="A50" s="15" t="s">
        <v>28</v>
      </c>
      <c r="B50" s="22">
        <f t="shared" si="0"/>
        <v>0</v>
      </c>
      <c r="C50" s="22">
        <f t="shared" si="1"/>
        <v>0</v>
      </c>
      <c r="D50" s="22">
        <f t="shared" si="2"/>
        <v>0</v>
      </c>
      <c r="E50" s="14"/>
    </row>
    <row r="51" spans="1:4" ht="6" customHeight="1">
      <c r="A51" s="23"/>
      <c r="B51" s="24"/>
      <c r="C51" s="24"/>
      <c r="D51" s="24"/>
    </row>
    <row r="52" ht="7.5" customHeight="1"/>
    <row r="53" ht="18" customHeight="1">
      <c r="A53" s="26" t="s">
        <v>31</v>
      </c>
    </row>
    <row r="54" ht="18" customHeight="1">
      <c r="A54" s="26" t="s">
        <v>9</v>
      </c>
    </row>
  </sheetData>
  <sheetProtection/>
  <mergeCells count="2">
    <mergeCell ref="B3:E3"/>
    <mergeCell ref="B27:E27"/>
  </mergeCells>
  <printOptions/>
  <pageMargins left="0.984251968503937" right="0.7874015748031497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2011-12-19T05:19:10Z</cp:lastPrinted>
  <dcterms:created xsi:type="dcterms:W3CDTF">2009-09-02T21:05:46Z</dcterms:created>
  <dcterms:modified xsi:type="dcterms:W3CDTF">2053-07-14T14:16:53Z</dcterms:modified>
  <cp:category/>
  <cp:version/>
  <cp:contentType/>
  <cp:contentStatus/>
</cp:coreProperties>
</file>