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7" i="1"/>
  <c r="F7"/>
  <c r="G7"/>
  <c r="H7"/>
  <c r="I7"/>
  <c r="E8"/>
  <c r="F8"/>
  <c r="G8"/>
  <c r="H8"/>
  <c r="I8"/>
  <c r="E10"/>
  <c r="F10"/>
  <c r="G10"/>
  <c r="H10"/>
  <c r="I10"/>
  <c r="E12"/>
  <c r="F12"/>
  <c r="G12"/>
  <c r="H12"/>
  <c r="I12"/>
  <c r="E13"/>
  <c r="F13"/>
  <c r="G13"/>
  <c r="H13"/>
  <c r="I13"/>
  <c r="E14"/>
  <c r="F14"/>
  <c r="G14"/>
  <c r="H14"/>
  <c r="I14"/>
  <c r="E15"/>
  <c r="F15"/>
  <c r="G15"/>
  <c r="H15"/>
  <c r="I15"/>
  <c r="F16"/>
  <c r="G16"/>
  <c r="H16"/>
  <c r="I16"/>
  <c r="E18"/>
  <c r="F18"/>
  <c r="G18"/>
  <c r="H18"/>
  <c r="I18"/>
  <c r="E20"/>
  <c r="F20"/>
  <c r="G20"/>
  <c r="H20"/>
  <c r="I20"/>
  <c r="E25"/>
  <c r="F25"/>
  <c r="G25"/>
  <c r="H25"/>
  <c r="I25"/>
  <c r="E26"/>
  <c r="F26"/>
  <c r="G26"/>
  <c r="H26"/>
  <c r="I26"/>
  <c r="E27"/>
  <c r="F27"/>
  <c r="G27"/>
  <c r="H27"/>
  <c r="I27"/>
</calcChain>
</file>

<file path=xl/sharedStrings.xml><?xml version="1.0" encoding="utf-8"?>
<sst xmlns="http://schemas.openxmlformats.org/spreadsheetml/2006/main" count="120" uniqueCount="65">
  <si>
    <t xml:space="preserve"> Source:   Rayong Provincial Excise Office </t>
  </si>
  <si>
    <t xml:space="preserve">       ที่มา:  สำนักงานสรรพสามิตพื้นที่ระยอง</t>
  </si>
  <si>
    <t>………………………</t>
  </si>
  <si>
    <t xml:space="preserve">   Others</t>
  </si>
  <si>
    <t>-</t>
  </si>
  <si>
    <t>อื่นๆ</t>
  </si>
  <si>
    <t xml:space="preserve">   Telecommunication</t>
  </si>
  <si>
    <t>ภาษีกิจการโทรคมนาคม</t>
  </si>
  <si>
    <t xml:space="preserve">   Lottery</t>
  </si>
  <si>
    <t>ภาษีการออกสลากกินแบ่ง</t>
  </si>
  <si>
    <t xml:space="preserve">   Turkish or sauna and Massages</t>
  </si>
  <si>
    <t>ภาษีสถานอาบน้ำหรืออบตัวและนวดตัว</t>
  </si>
  <si>
    <t xml:space="preserve">   Night club and discotheque </t>
  </si>
  <si>
    <t>ภาษีไนท์คลับและดิสโก้เธค</t>
  </si>
  <si>
    <t xml:space="preserve">   Miscellaneous </t>
  </si>
  <si>
    <t>รายได้เบ็ดเตล็ด</t>
  </si>
  <si>
    <t xml:space="preserve">   Transformed marble and granite </t>
  </si>
  <si>
    <t>ภาษีหินอ่อนและหินแกรนิต</t>
  </si>
  <si>
    <t xml:space="preserve">   Yacht </t>
  </si>
  <si>
    <t>ภาษีเรือ</t>
  </si>
  <si>
    <t xml:space="preserve">   Playing card </t>
  </si>
  <si>
    <t>ภาษีไพ่</t>
  </si>
  <si>
    <t xml:space="preserve">   Wool Carpet </t>
  </si>
  <si>
    <t>ภาษีพรมและสิ่งปูพื้นอื่นๆ</t>
  </si>
  <si>
    <t xml:space="preserve">   Lead Crystal products </t>
  </si>
  <si>
    <t>ภาษีแก้วและเครื่องแก้ว</t>
  </si>
  <si>
    <t xml:space="preserve">   Perfume </t>
  </si>
  <si>
    <t>ภาษีผลิตภัณฑ์เครื่องหอม</t>
  </si>
  <si>
    <t xml:space="preserve">   Golf </t>
  </si>
  <si>
    <t>ภาษีสถานบริการ - สนามกอล์ฟ</t>
  </si>
  <si>
    <t xml:space="preserve">   House racing </t>
  </si>
  <si>
    <t>ภาษีสถานบริการ - สนามม้า</t>
  </si>
  <si>
    <t xml:space="preserve">   Batteries </t>
  </si>
  <si>
    <t>ภาษีแบตเตอรี่</t>
  </si>
  <si>
    <t xml:space="preserve">   Motorcycle </t>
  </si>
  <si>
    <t>ภาษีรถจักรยานยนต์</t>
  </si>
  <si>
    <t xml:space="preserve">   Electrical appliances  </t>
  </si>
  <si>
    <t>ภาษีเครื่องใช้ไฟฟ้า</t>
  </si>
  <si>
    <t xml:space="preserve">   Non - Alcoholic Beverages </t>
  </si>
  <si>
    <t>ภาษีเครื่องดื่ม</t>
  </si>
  <si>
    <t xml:space="preserve">   Motor Vehicles </t>
  </si>
  <si>
    <t>ภาษีรถยนต์</t>
  </si>
  <si>
    <t xml:space="preserve">   Beer </t>
  </si>
  <si>
    <t>ภาษีเบียร์</t>
  </si>
  <si>
    <t xml:space="preserve">   Spirit </t>
  </si>
  <si>
    <t>ภาษีสุรา</t>
  </si>
  <si>
    <t xml:space="preserve">   Tobacco </t>
  </si>
  <si>
    <t>ภาษียาสูบ</t>
  </si>
  <si>
    <t xml:space="preserve">   Petroleum products </t>
  </si>
  <si>
    <t>ภาษีน้ำมันและผลิตภัณฑ์</t>
  </si>
  <si>
    <t>Total</t>
  </si>
  <si>
    <t>รวมยอด</t>
  </si>
  <si>
    <t>(2014)</t>
  </si>
  <si>
    <t>(2013)</t>
  </si>
  <si>
    <t>(2012)</t>
  </si>
  <si>
    <t>(2011)</t>
  </si>
  <si>
    <t>(2010)</t>
  </si>
  <si>
    <t>Type</t>
  </si>
  <si>
    <t>ประเภทภาษี</t>
  </si>
  <si>
    <t>.</t>
  </si>
  <si>
    <t>(บาท  Baht)</t>
  </si>
  <si>
    <t>Revenue of Excise Tax by Type: 2010 - 2014</t>
  </si>
  <si>
    <t>Table</t>
  </si>
  <si>
    <t>รายได้จากการจัดเก็บเงินภาษีของกรมสรรพสามิต พ.ศ. 2553 - 2557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</si>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</sst>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0.0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187" fontId="3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187" fontId="2" fillId="0" borderId="3" xfId="0" applyNumberFormat="1" applyFont="1" applyBorder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2" fillId="0" borderId="4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/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187" fontId="3" fillId="0" borderId="6" xfId="0" quotePrefix="1" applyNumberFormat="1" applyFont="1" applyBorder="1" applyAlignment="1">
      <alignment horizontal="right"/>
    </xf>
    <xf numFmtId="187" fontId="3" fillId="0" borderId="7" xfId="0" quotePrefix="1" applyNumberFormat="1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9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Alignment="1">
      <alignment horizontal="right" vertical="distributed"/>
    </xf>
    <xf numFmtId="0" fontId="7" fillId="0" borderId="0" xfId="0" applyFont="1" applyBorder="1" applyAlignment="1">
      <alignment horizontal="left"/>
    </xf>
    <xf numFmtId="188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&#3619;&#3656;&#3634;&#3591;&#3626;&#3606;&#3636;&#3605;&#3636;&#3592;&#3633;&#3591;&#3627;&#3623;&#3633;&#3604;&#3614;.&#3624;.2558%20&#3619;&#3632;&#3618;&#3629;&#3591;/00%20&#3605;&#3634;&#3619;&#3634;&#3591;&#3626;&#3606;&#3636;&#3605;&#3636;%202558_&#3648;&#3621;&#3656;&#3617;&#3619;&#3634;&#3618;&#3591;&#3634;&#3609;_(&#3649;&#3585;&#3657;&#3652;&#3586;%20&#3603;%2025%20&#3585;.&#3618;.58)/03%20&#3605;&#3634;&#3619;&#3634;&#3591;&#3626;&#3606;&#3636;&#3605;&#3636;%202558%20(&#3592;&#3633;&#3604;&#3627;&#3609;&#3657;&#3634;&#3614;&#3636;&#3617;&#3614;&#3660;&#3648;&#3588;&#3619;&#3639;&#3656;&#3629;&#3591;%20EPSON%20&#3610;&#3607;&#3607;&#3637;&#3656;%2010-20_&#3648;&#3588;&#3619;&#3639;&#3656;&#3629;&#3591;&#3627;&#3657;&#3629;&#3591;&#3588;&#3629;&#3617;&#3631;/&#3610;&#3607;&#3607;&#3637;&#3656;%2016%20&#3626;&#3606;&#3636;&#3605;&#3636;&#3585;&#3634;&#3619;&#3588;&#3621;&#3633;&#3591;5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6.5เขต1"/>
      <sheetName val="T-16.5เขต2"/>
    </sheetNames>
    <sheetDataSet>
      <sheetData sheetId="0">
        <row r="7">
          <cell r="E7">
            <v>61975466103.130005</v>
          </cell>
          <cell r="F7">
            <v>54124051279.619995</v>
          </cell>
          <cell r="G7">
            <v>40973479131.770004</v>
          </cell>
          <cell r="H7">
            <v>51705886566.640007</v>
          </cell>
          <cell r="I7">
            <v>37982166787.620003</v>
          </cell>
        </row>
        <row r="8">
          <cell r="E8">
            <v>54520678673.110001</v>
          </cell>
          <cell r="F8">
            <v>40907337008.549995</v>
          </cell>
          <cell r="G8">
            <v>18564674727.480003</v>
          </cell>
          <cell r="H8">
            <v>22203223143.82</v>
          </cell>
          <cell r="I8">
            <v>21957978057.130001</v>
          </cell>
        </row>
        <row r="10">
          <cell r="E10">
            <v>38517036</v>
          </cell>
          <cell r="F10">
            <v>37005975</v>
          </cell>
          <cell r="G10">
            <v>40000494</v>
          </cell>
          <cell r="H10">
            <v>3620054.35</v>
          </cell>
          <cell r="I10">
            <v>2041917.75</v>
          </cell>
        </row>
        <row r="12">
          <cell r="E12">
            <v>7280375263.1400003</v>
          </cell>
          <cell r="F12">
            <v>13020453041.76</v>
          </cell>
          <cell r="G12">
            <v>22197068498.25</v>
          </cell>
          <cell r="H12">
            <v>27636065301.790001</v>
          </cell>
          <cell r="I12">
            <v>13687892232.129999</v>
          </cell>
        </row>
        <row r="13">
          <cell r="E13">
            <v>3659062.59</v>
          </cell>
          <cell r="F13">
            <v>4252528.71</v>
          </cell>
          <cell r="G13">
            <v>45002295.68</v>
          </cell>
          <cell r="H13">
            <v>1610469052.6900001</v>
          </cell>
          <cell r="I13">
            <v>2036665730.23</v>
          </cell>
        </row>
        <row r="14">
          <cell r="E14">
            <v>79722776.75</v>
          </cell>
          <cell r="F14">
            <v>75951603.329999998</v>
          </cell>
          <cell r="G14">
            <v>25496871.100000001</v>
          </cell>
          <cell r="H14">
            <v>10505266.630000001</v>
          </cell>
          <cell r="I14">
            <v>2595174.44</v>
          </cell>
        </row>
        <row r="15">
          <cell r="E15">
            <v>36329706.359999999</v>
          </cell>
          <cell r="F15">
            <v>61982857.75</v>
          </cell>
          <cell r="G15">
            <v>84678147.960000008</v>
          </cell>
          <cell r="H15">
            <v>223210914.74000001</v>
          </cell>
          <cell r="I15">
            <v>269802760.44</v>
          </cell>
        </row>
        <row r="16">
          <cell r="F16">
            <v>135288</v>
          </cell>
          <cell r="G16">
            <v>300914</v>
          </cell>
          <cell r="H16">
            <v>5503</v>
          </cell>
          <cell r="I16">
            <v>88517</v>
          </cell>
        </row>
        <row r="18">
          <cell r="E18">
            <v>8188752.1100000003</v>
          </cell>
          <cell r="F18">
            <v>7949221.0099999998</v>
          </cell>
          <cell r="G18">
            <v>8493446.4800000004</v>
          </cell>
          <cell r="H18">
            <v>9721962.129999999</v>
          </cell>
          <cell r="I18">
            <v>10177115.699999999</v>
          </cell>
        </row>
        <row r="20">
          <cell r="E20">
            <v>1246980.47</v>
          </cell>
          <cell r="F20">
            <v>625060.26</v>
          </cell>
          <cell r="G20">
            <v>747735.12</v>
          </cell>
          <cell r="H20">
            <v>776623.46</v>
          </cell>
          <cell r="I20">
            <v>495428.82</v>
          </cell>
        </row>
        <row r="25">
          <cell r="E25">
            <v>3921751.12</v>
          </cell>
          <cell r="F25">
            <v>5350325.9800000004</v>
          </cell>
          <cell r="G25">
            <v>4138878.5300000003</v>
          </cell>
          <cell r="H25">
            <v>5398347.4900000002</v>
          </cell>
          <cell r="I25">
            <v>11114560.810000001</v>
          </cell>
        </row>
        <row r="26">
          <cell r="E26">
            <v>927376.57000000007</v>
          </cell>
          <cell r="F26">
            <v>857136.21</v>
          </cell>
          <cell r="G26">
            <v>864373.64999999991</v>
          </cell>
          <cell r="H26">
            <v>661105.02</v>
          </cell>
          <cell r="I26">
            <v>1050275.1000000001</v>
          </cell>
        </row>
        <row r="27">
          <cell r="E27">
            <v>1896846.91</v>
          </cell>
          <cell r="F27">
            <v>2147233.06</v>
          </cell>
          <cell r="G27">
            <v>2012749.52</v>
          </cell>
          <cell r="H27">
            <v>2226014.02</v>
          </cell>
          <cell r="I27">
            <v>2265018.0699999998</v>
          </cell>
        </row>
      </sheetData>
      <sheetData sheetId="1">
        <row r="7">
          <cell r="E7">
            <v>7408463111.75</v>
          </cell>
          <cell r="F7">
            <v>13168028621.42</v>
          </cell>
          <cell r="G7">
            <v>22358925365.580002</v>
          </cell>
          <cell r="H7">
            <v>29490927185.09</v>
          </cell>
          <cell r="I7">
            <v>16083175353.879999</v>
          </cell>
        </row>
        <row r="8">
          <cell r="E8">
            <v>430129.67</v>
          </cell>
          <cell r="F8">
            <v>602432.94999999995</v>
          </cell>
          <cell r="G8">
            <v>1586921.4</v>
          </cell>
          <cell r="H8">
            <v>721371.67</v>
          </cell>
          <cell r="I8">
            <v>775894.84</v>
          </cell>
        </row>
        <row r="10">
          <cell r="E10">
            <v>841360</v>
          </cell>
          <cell r="F10">
            <v>775944</v>
          </cell>
          <cell r="G10">
            <v>848202</v>
          </cell>
          <cell r="H10">
            <v>1363148.36</v>
          </cell>
          <cell r="I10">
            <v>1361391.75</v>
          </cell>
        </row>
        <row r="12">
          <cell r="E12">
            <v>7280364763.1400003</v>
          </cell>
          <cell r="F12">
            <v>13020262536.76</v>
          </cell>
          <cell r="G12">
            <v>22197068498.25</v>
          </cell>
          <cell r="H12">
            <v>27636065301.790001</v>
          </cell>
          <cell r="I12">
            <v>13762695761.129999</v>
          </cell>
        </row>
        <row r="13">
          <cell r="E13">
            <v>109521123</v>
          </cell>
          <cell r="F13">
            <v>1308363.27</v>
          </cell>
          <cell r="G13">
            <v>41866200.439999998</v>
          </cell>
          <cell r="H13">
            <v>1607087411.04</v>
          </cell>
          <cell r="I13">
            <v>2032123320.3</v>
          </cell>
        </row>
        <row r="14">
          <cell r="E14">
            <v>79722776.75</v>
          </cell>
          <cell r="F14">
            <v>75951603.329999998</v>
          </cell>
          <cell r="G14">
            <v>25496871.100000001</v>
          </cell>
          <cell r="H14">
            <v>10505266.630000001</v>
          </cell>
          <cell r="I14">
            <v>2595174.44</v>
          </cell>
        </row>
        <row r="15">
          <cell r="E15">
            <v>35338100.18</v>
          </cell>
          <cell r="F15">
            <v>59173312.310000002</v>
          </cell>
          <cell r="G15">
            <v>81098733.840000004</v>
          </cell>
          <cell r="H15">
            <v>223184124.74000001</v>
          </cell>
          <cell r="I15">
            <v>268936384.44</v>
          </cell>
        </row>
        <row r="16">
          <cell r="F16">
            <v>135288</v>
          </cell>
          <cell r="G16">
            <v>300914</v>
          </cell>
          <cell r="H16">
            <v>5503</v>
          </cell>
          <cell r="I16">
            <v>85932</v>
          </cell>
        </row>
        <row r="18">
          <cell r="E18">
            <v>7503070.1100000003</v>
          </cell>
          <cell r="F18">
            <v>7329291.6600000001</v>
          </cell>
          <cell r="G18">
            <v>7772194.5499999998</v>
          </cell>
          <cell r="H18">
            <v>8602967.6699999999</v>
          </cell>
          <cell r="I18">
            <v>8918430.9800000004</v>
          </cell>
        </row>
        <row r="20">
          <cell r="E20">
            <v>1246980.47</v>
          </cell>
          <cell r="F20">
            <v>625060.26</v>
          </cell>
          <cell r="G20">
            <v>747735.12</v>
          </cell>
          <cell r="H20">
            <v>776623.46</v>
          </cell>
          <cell r="I20">
            <v>495428382</v>
          </cell>
        </row>
        <row r="25">
          <cell r="E25">
            <v>1595262.3</v>
          </cell>
          <cell r="F25">
            <v>1464154.28</v>
          </cell>
          <cell r="G25">
            <v>1643434.59</v>
          </cell>
          <cell r="H25">
            <v>2379582.7400000002</v>
          </cell>
          <cell r="I25">
            <v>4623186.9800000004</v>
          </cell>
        </row>
        <row r="26">
          <cell r="E26">
            <v>296017.90000000002</v>
          </cell>
          <cell r="F26">
            <v>364094.6</v>
          </cell>
          <cell r="G26">
            <v>457860.29</v>
          </cell>
          <cell r="H26">
            <v>192654</v>
          </cell>
          <cell r="I26">
            <v>53255820</v>
          </cell>
        </row>
        <row r="27">
          <cell r="E27">
            <v>30440</v>
          </cell>
          <cell r="F27">
            <v>36540</v>
          </cell>
          <cell r="G27">
            <v>37800</v>
          </cell>
          <cell r="H27">
            <v>43230</v>
          </cell>
          <cell r="I27">
            <v>31890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34"/>
  <sheetViews>
    <sheetView showGridLines="0" tabSelected="1" workbookViewId="0">
      <selection activeCell="H15" sqref="H14:H15"/>
    </sheetView>
  </sheetViews>
  <sheetFormatPr defaultRowHeight="18.75"/>
  <cols>
    <col min="1" max="1" width="1.7109375" style="1" customWidth="1"/>
    <col min="2" max="2" width="5.85546875" style="1" customWidth="1"/>
    <col min="3" max="3" width="4.7109375" style="1" customWidth="1"/>
    <col min="4" max="4" width="19.28515625" style="1" customWidth="1"/>
    <col min="5" max="9" width="17" style="1" customWidth="1"/>
    <col min="10" max="10" width="26.85546875" style="1" customWidth="1"/>
    <col min="11" max="11" width="2.42578125" style="1" customWidth="1"/>
    <col min="12" max="12" width="2.85546875" style="1" customWidth="1"/>
    <col min="13" max="16384" width="9.140625" style="1"/>
  </cols>
  <sheetData>
    <row r="1" spans="1:15" s="38" customFormat="1">
      <c r="B1" s="39" t="s">
        <v>64</v>
      </c>
      <c r="C1" s="40">
        <v>5</v>
      </c>
      <c r="D1" s="39" t="s">
        <v>63</v>
      </c>
    </row>
    <row r="2" spans="1:15" s="34" customFormat="1">
      <c r="B2" s="38" t="s">
        <v>62</v>
      </c>
      <c r="C2" s="40">
        <v>5</v>
      </c>
      <c r="D2" s="36" t="s">
        <v>61</v>
      </c>
    </row>
    <row r="3" spans="1:15" s="34" customFormat="1" ht="13.5" customHeight="1">
      <c r="B3" s="38"/>
      <c r="C3" s="37"/>
      <c r="D3" s="36"/>
      <c r="J3" s="35" t="s">
        <v>60</v>
      </c>
    </row>
    <row r="4" spans="1:15" ht="3" customHeight="1">
      <c r="M4" s="1" t="s">
        <v>59</v>
      </c>
    </row>
    <row r="5" spans="1:15" s="23" customFormat="1" ht="18" customHeight="1">
      <c r="A5" s="33" t="s">
        <v>58</v>
      </c>
      <c r="B5" s="32"/>
      <c r="C5" s="32"/>
      <c r="D5" s="31"/>
      <c r="E5" s="30">
        <v>2553</v>
      </c>
      <c r="F5" s="30">
        <v>2554</v>
      </c>
      <c r="G5" s="30">
        <v>2555</v>
      </c>
      <c r="H5" s="30">
        <v>2556</v>
      </c>
      <c r="I5" s="30">
        <v>2557</v>
      </c>
      <c r="J5" s="29" t="s">
        <v>57</v>
      </c>
      <c r="K5" s="28"/>
    </row>
    <row r="6" spans="1:15" s="23" customFormat="1" ht="18" customHeight="1">
      <c r="A6" s="27"/>
      <c r="B6" s="27"/>
      <c r="C6" s="27"/>
      <c r="D6" s="26"/>
      <c r="E6" s="25" t="s">
        <v>56</v>
      </c>
      <c r="F6" s="25" t="s">
        <v>55</v>
      </c>
      <c r="G6" s="25" t="s">
        <v>54</v>
      </c>
      <c r="H6" s="25" t="s">
        <v>53</v>
      </c>
      <c r="I6" s="25" t="s">
        <v>52</v>
      </c>
      <c r="J6" s="24"/>
    </row>
    <row r="7" spans="1:15" s="2" customFormat="1" ht="19.5" customHeight="1">
      <c r="A7" s="22" t="s">
        <v>51</v>
      </c>
      <c r="B7" s="22"/>
      <c r="C7" s="22"/>
      <c r="D7" s="21"/>
      <c r="E7" s="20">
        <f>'[1]T-16.5เขต1'!E7+'[1]T-16.5เขต2'!E7</f>
        <v>69383929214.880005</v>
      </c>
      <c r="F7" s="20">
        <f>'[1]T-16.5เขต1'!F7+'[1]T-16.5เขต2'!F7</f>
        <v>67292079901.039993</v>
      </c>
      <c r="G7" s="20">
        <f>'[1]T-16.5เขต1'!G7+'[1]T-16.5เขต2'!G7</f>
        <v>63332404497.350006</v>
      </c>
      <c r="H7" s="20">
        <f>'[1]T-16.5เขต1'!H7+'[1]T-16.5เขต2'!H7</f>
        <v>81196813751.730011</v>
      </c>
      <c r="I7" s="19">
        <f>'[1]T-16.5เขต1'!I7+'[1]T-16.5เขต2'!I7</f>
        <v>54065342141.5</v>
      </c>
      <c r="J7" s="18" t="s">
        <v>50</v>
      </c>
    </row>
    <row r="8" spans="1:15" s="11" customFormat="1" ht="16.5" customHeight="1">
      <c r="A8" s="2"/>
      <c r="B8" s="8" t="s">
        <v>49</v>
      </c>
      <c r="C8" s="13"/>
      <c r="D8" s="16"/>
      <c r="E8" s="9">
        <f>'[1]T-16.5เขต1'!E8+'[1]T-16.5เขต2'!E8</f>
        <v>54521108802.779999</v>
      </c>
      <c r="F8" s="9">
        <f>'[1]T-16.5เขต1'!F8+'[1]T-16.5เขต2'!F8</f>
        <v>40907939441.499992</v>
      </c>
      <c r="G8" s="9">
        <f>'[1]T-16.5เขต1'!G8+'[1]T-16.5เขต2'!G8</f>
        <v>18566261648.880005</v>
      </c>
      <c r="H8" s="9">
        <f>'[1]T-16.5เขต1'!H8+'[1]T-16.5เขต2'!H8</f>
        <v>22203944515.489998</v>
      </c>
      <c r="I8" s="9">
        <f>'[1]T-16.5เขต1'!I8+'[1]T-16.5เขต2'!I8</f>
        <v>21958753951.970001</v>
      </c>
      <c r="J8" s="8" t="s">
        <v>48</v>
      </c>
    </row>
    <row r="9" spans="1:15" s="11" customFormat="1" ht="16.7" customHeight="1">
      <c r="A9" s="15"/>
      <c r="B9" s="13" t="s">
        <v>47</v>
      </c>
      <c r="C9" s="15"/>
      <c r="D9" s="14"/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8" t="s">
        <v>46</v>
      </c>
    </row>
    <row r="10" spans="1:15" s="11" customFormat="1" ht="16.7" customHeight="1">
      <c r="A10" s="15"/>
      <c r="B10" s="8" t="s">
        <v>45</v>
      </c>
      <c r="C10" s="15"/>
      <c r="D10" s="14"/>
      <c r="E10" s="9">
        <f>'[1]T-16.5เขต1'!E10+'[1]T-16.5เขต2'!E10</f>
        <v>39358396</v>
      </c>
      <c r="F10" s="9">
        <f>'[1]T-16.5เขต1'!F10+'[1]T-16.5เขต2'!F10</f>
        <v>37781919</v>
      </c>
      <c r="G10" s="9">
        <f>'[1]T-16.5เขต1'!G10+'[1]T-16.5เขต2'!G10</f>
        <v>40848696</v>
      </c>
      <c r="H10" s="9">
        <f>'[1]T-16.5เขต1'!H10+'[1]T-16.5เขต2'!H10</f>
        <v>4983202.71</v>
      </c>
      <c r="I10" s="9">
        <f>'[1]T-16.5เขต1'!I10+'[1]T-16.5เขต2'!I10</f>
        <v>3403309.5</v>
      </c>
      <c r="J10" s="13" t="s">
        <v>44</v>
      </c>
    </row>
    <row r="11" spans="1:15" s="11" customFormat="1" ht="16.7" customHeight="1">
      <c r="A11" s="15"/>
      <c r="B11" s="8" t="s">
        <v>43</v>
      </c>
      <c r="C11" s="15"/>
      <c r="D11" s="14"/>
      <c r="E11" s="9" t="s">
        <v>4</v>
      </c>
      <c r="F11" s="9" t="s">
        <v>4</v>
      </c>
      <c r="G11" s="9" t="s">
        <v>4</v>
      </c>
      <c r="H11" s="9" t="s">
        <v>4</v>
      </c>
      <c r="I11" s="9" t="s">
        <v>4</v>
      </c>
      <c r="J11" s="13" t="s">
        <v>42</v>
      </c>
      <c r="O11" s="17"/>
    </row>
    <row r="12" spans="1:15" s="11" customFormat="1" ht="16.7" customHeight="1">
      <c r="A12" s="13"/>
      <c r="B12" s="13" t="s">
        <v>41</v>
      </c>
      <c r="C12" s="13"/>
      <c r="D12" s="16"/>
      <c r="E12" s="9">
        <f>'[1]T-16.5เขต1'!E12+'[1]T-16.5เขต2'!E12</f>
        <v>14560740026.280001</v>
      </c>
      <c r="F12" s="9">
        <f>'[1]T-16.5เขต1'!F12+'[1]T-16.5เขต2'!F12</f>
        <v>26040715578.52</v>
      </c>
      <c r="G12" s="9">
        <f>'[1]T-16.5เขต1'!G12+'[1]T-16.5เขต2'!G12</f>
        <v>44394136996.5</v>
      </c>
      <c r="H12" s="9">
        <f>'[1]T-16.5เขต1'!H12+'[1]T-16.5เขต2'!H12</f>
        <v>55272130603.580002</v>
      </c>
      <c r="I12" s="9">
        <f>'[1]T-16.5เขต1'!I12+'[1]T-16.5เขต2'!I12</f>
        <v>27450587993.259998</v>
      </c>
      <c r="J12" s="13" t="s">
        <v>40</v>
      </c>
    </row>
    <row r="13" spans="1:15" s="11" customFormat="1" ht="16.7" customHeight="1">
      <c r="A13" s="15"/>
      <c r="B13" s="8" t="s">
        <v>39</v>
      </c>
      <c r="C13" s="15"/>
      <c r="D13" s="14"/>
      <c r="E13" s="9">
        <f>'[1]T-16.5เขต1'!E13+'[1]T-16.5เขต2'!E13</f>
        <v>113180185.59</v>
      </c>
      <c r="F13" s="9">
        <f>'[1]T-16.5เขต1'!F13+'[1]T-16.5เขต2'!F13</f>
        <v>5560891.9800000004</v>
      </c>
      <c r="G13" s="9">
        <f>'[1]T-16.5เขต1'!G13+'[1]T-16.5เขต2'!G13</f>
        <v>86868496.120000005</v>
      </c>
      <c r="H13" s="9">
        <f>'[1]T-16.5เขต1'!H13+'[1]T-16.5เขต2'!H13</f>
        <v>3217556463.73</v>
      </c>
      <c r="I13" s="9">
        <f>'[1]T-16.5เขต1'!I13+'[1]T-16.5เขต2'!I13</f>
        <v>4068789050.5299997</v>
      </c>
      <c r="J13" s="13" t="s">
        <v>38</v>
      </c>
    </row>
    <row r="14" spans="1:15" s="11" customFormat="1" ht="16.7" customHeight="1">
      <c r="A14" s="10"/>
      <c r="B14" s="10" t="s">
        <v>37</v>
      </c>
      <c r="C14" s="10"/>
      <c r="D14" s="12"/>
      <c r="E14" s="9">
        <f>'[1]T-16.5เขต1'!E14+'[1]T-16.5เขต2'!E14</f>
        <v>159445553.5</v>
      </c>
      <c r="F14" s="9">
        <f>'[1]T-16.5เขต1'!F14+'[1]T-16.5เขต2'!F14</f>
        <v>151903206.66</v>
      </c>
      <c r="G14" s="9">
        <f>'[1]T-16.5เขต1'!G14+'[1]T-16.5เขต2'!G14</f>
        <v>50993742.200000003</v>
      </c>
      <c r="H14" s="9">
        <f>'[1]T-16.5เขต1'!H14+'[1]T-16.5เขต2'!H14</f>
        <v>21010533.260000002</v>
      </c>
      <c r="I14" s="9">
        <f>'[1]T-16.5เขต1'!I14+'[1]T-16.5เขต2'!I14</f>
        <v>5190348.88</v>
      </c>
      <c r="J14" s="13" t="s">
        <v>36</v>
      </c>
    </row>
    <row r="15" spans="1:15" s="11" customFormat="1" ht="16.7" customHeight="1">
      <c r="A15" s="10"/>
      <c r="B15" s="10" t="s">
        <v>35</v>
      </c>
      <c r="C15" s="10"/>
      <c r="D15" s="12"/>
      <c r="E15" s="9">
        <f>'[1]T-16.5เขต1'!E15+'[1]T-16.5เขต2'!E15</f>
        <v>71667806.539999992</v>
      </c>
      <c r="F15" s="9">
        <f>'[1]T-16.5เขต1'!F15+'[1]T-16.5เขต2'!F15</f>
        <v>121156170.06</v>
      </c>
      <c r="G15" s="9">
        <f>'[1]T-16.5เขต1'!G15+'[1]T-16.5เขต2'!G15</f>
        <v>165776881.80000001</v>
      </c>
      <c r="H15" s="9">
        <f>'[1]T-16.5เขต1'!H15+'[1]T-16.5เขต2'!H15</f>
        <v>446395039.48000002</v>
      </c>
      <c r="I15" s="9">
        <f>'[1]T-16.5เขต1'!I15+'[1]T-16.5เขต2'!I15</f>
        <v>538739144.88</v>
      </c>
      <c r="J15" s="8" t="s">
        <v>34</v>
      </c>
    </row>
    <row r="16" spans="1:15" s="11" customFormat="1" ht="16.7" customHeight="1">
      <c r="A16" s="10"/>
      <c r="B16" s="10" t="s">
        <v>33</v>
      </c>
      <c r="C16" s="10"/>
      <c r="D16" s="12"/>
      <c r="E16" s="9" t="s">
        <v>4</v>
      </c>
      <c r="F16" s="9">
        <f>'[1]T-16.5เขต1'!F16+'[1]T-16.5เขต2'!F16</f>
        <v>270576</v>
      </c>
      <c r="G16" s="9">
        <f>'[1]T-16.5เขต1'!G16+'[1]T-16.5เขต2'!G16</f>
        <v>601828</v>
      </c>
      <c r="H16" s="9">
        <f>'[1]T-16.5เขต1'!H16+'[1]T-16.5เขต2'!H16</f>
        <v>11006</v>
      </c>
      <c r="I16" s="9">
        <f>'[1]T-16.5เขต1'!I16+'[1]T-16.5เขต2'!I16</f>
        <v>174449</v>
      </c>
      <c r="J16" s="8" t="s">
        <v>32</v>
      </c>
    </row>
    <row r="17" spans="1:10" s="11" customFormat="1" ht="16.7" customHeight="1">
      <c r="A17" s="10"/>
      <c r="B17" s="10" t="s">
        <v>31</v>
      </c>
      <c r="C17" s="10"/>
      <c r="D17" s="12"/>
      <c r="E17" s="9" t="s">
        <v>4</v>
      </c>
      <c r="F17" s="9" t="s">
        <v>4</v>
      </c>
      <c r="G17" s="9" t="s">
        <v>4</v>
      </c>
      <c r="H17" s="9" t="s">
        <v>4</v>
      </c>
      <c r="I17" s="9" t="s">
        <v>4</v>
      </c>
      <c r="J17" s="8" t="s">
        <v>30</v>
      </c>
    </row>
    <row r="18" spans="1:10" s="11" customFormat="1" ht="16.7" customHeight="1">
      <c r="A18" s="10"/>
      <c r="B18" s="10" t="s">
        <v>29</v>
      </c>
      <c r="C18" s="10"/>
      <c r="D18" s="12"/>
      <c r="E18" s="9">
        <f>'[1]T-16.5เขต1'!E18+'[1]T-16.5เขต2'!E18</f>
        <v>15691822.220000001</v>
      </c>
      <c r="F18" s="9">
        <f>'[1]T-16.5เขต1'!F18+'[1]T-16.5เขต2'!F18</f>
        <v>15278512.67</v>
      </c>
      <c r="G18" s="9">
        <f>'[1]T-16.5เขต1'!G18+'[1]T-16.5เขต2'!G18</f>
        <v>16265641.030000001</v>
      </c>
      <c r="H18" s="9">
        <f>'[1]T-16.5เขต1'!H18+'[1]T-16.5เขต2'!H18</f>
        <v>18324929.799999997</v>
      </c>
      <c r="I18" s="9">
        <f>'[1]T-16.5เขต1'!I18+'[1]T-16.5เขต2'!I18</f>
        <v>19095546.68</v>
      </c>
      <c r="J18" s="8" t="s">
        <v>28</v>
      </c>
    </row>
    <row r="19" spans="1:10" s="11" customFormat="1" ht="16.7" customHeight="1">
      <c r="A19" s="10"/>
      <c r="B19" s="10" t="s">
        <v>27</v>
      </c>
      <c r="C19" s="10"/>
      <c r="D19" s="12"/>
      <c r="E19" s="9" t="s">
        <v>4</v>
      </c>
      <c r="F19" s="9" t="s">
        <v>4</v>
      </c>
      <c r="G19" s="9" t="s">
        <v>4</v>
      </c>
      <c r="H19" s="9" t="s">
        <v>4</v>
      </c>
      <c r="I19" s="9" t="s">
        <v>4</v>
      </c>
      <c r="J19" s="8" t="s">
        <v>26</v>
      </c>
    </row>
    <row r="20" spans="1:10" s="11" customFormat="1" ht="16.7" customHeight="1">
      <c r="A20" s="10"/>
      <c r="B20" s="10" t="s">
        <v>25</v>
      </c>
      <c r="C20" s="10"/>
      <c r="D20" s="12"/>
      <c r="E20" s="9">
        <f>'[1]T-16.5เขต1'!E20+'[1]T-16.5เขต2'!E20</f>
        <v>2493960.94</v>
      </c>
      <c r="F20" s="9">
        <f>'[1]T-16.5เขต1'!F20+'[1]T-16.5เขต2'!F20</f>
        <v>1250120.52</v>
      </c>
      <c r="G20" s="9">
        <f>'[1]T-16.5เขต1'!G20+'[1]T-16.5เขต2'!G20</f>
        <v>1495470.24</v>
      </c>
      <c r="H20" s="9">
        <f>'[1]T-16.5เขต1'!H20+'[1]T-16.5เขต2'!H20</f>
        <v>1553246.92</v>
      </c>
      <c r="I20" s="9">
        <f>'[1]T-16.5เขต1'!I20+'[1]T-16.5เขต2'!I20</f>
        <v>495923810.81999999</v>
      </c>
      <c r="J20" s="8" t="s">
        <v>24</v>
      </c>
    </row>
    <row r="21" spans="1:10" s="11" customFormat="1" ht="16.7" customHeight="1">
      <c r="A21" s="10"/>
      <c r="B21" s="10" t="s">
        <v>23</v>
      </c>
      <c r="C21" s="10"/>
      <c r="D21" s="12"/>
      <c r="E21" s="9" t="s">
        <v>4</v>
      </c>
      <c r="F21" s="9" t="s">
        <v>4</v>
      </c>
      <c r="G21" s="9" t="s">
        <v>4</v>
      </c>
      <c r="H21" s="9" t="s">
        <v>4</v>
      </c>
      <c r="I21" s="9" t="s">
        <v>4</v>
      </c>
      <c r="J21" s="8" t="s">
        <v>22</v>
      </c>
    </row>
    <row r="22" spans="1:10" s="11" customFormat="1" ht="16.7" customHeight="1">
      <c r="A22" s="10"/>
      <c r="B22" s="10" t="s">
        <v>21</v>
      </c>
      <c r="C22" s="10"/>
      <c r="D22" s="12"/>
      <c r="E22" s="9" t="s">
        <v>4</v>
      </c>
      <c r="F22" s="9" t="s">
        <v>4</v>
      </c>
      <c r="G22" s="9" t="s">
        <v>4</v>
      </c>
      <c r="H22" s="9" t="s">
        <v>4</v>
      </c>
      <c r="I22" s="9" t="s">
        <v>4</v>
      </c>
      <c r="J22" s="8" t="s">
        <v>20</v>
      </c>
    </row>
    <row r="23" spans="1:10" s="11" customFormat="1" ht="16.7" customHeight="1">
      <c r="A23" s="10"/>
      <c r="B23" s="10" t="s">
        <v>19</v>
      </c>
      <c r="C23" s="10"/>
      <c r="D23" s="12"/>
      <c r="E23" s="9" t="s">
        <v>4</v>
      </c>
      <c r="F23" s="9" t="s">
        <v>4</v>
      </c>
      <c r="G23" s="9" t="s">
        <v>4</v>
      </c>
      <c r="H23" s="9" t="s">
        <v>4</v>
      </c>
      <c r="I23" s="9" t="s">
        <v>4</v>
      </c>
      <c r="J23" s="8" t="s">
        <v>18</v>
      </c>
    </row>
    <row r="24" spans="1:10" s="11" customFormat="1" ht="16.7" customHeight="1">
      <c r="A24" s="10"/>
      <c r="B24" s="10" t="s">
        <v>17</v>
      </c>
      <c r="C24" s="10"/>
      <c r="D24" s="12"/>
      <c r="E24" s="9" t="s">
        <v>4</v>
      </c>
      <c r="F24" s="9" t="s">
        <v>4</v>
      </c>
      <c r="G24" s="9" t="s">
        <v>4</v>
      </c>
      <c r="H24" s="9" t="s">
        <v>4</v>
      </c>
      <c r="I24" s="9" t="s">
        <v>4</v>
      </c>
      <c r="J24" s="8" t="s">
        <v>16</v>
      </c>
    </row>
    <row r="25" spans="1:10" s="11" customFormat="1" ht="16.7" customHeight="1">
      <c r="A25" s="10"/>
      <c r="B25" s="10" t="s">
        <v>15</v>
      </c>
      <c r="C25" s="10"/>
      <c r="D25" s="12"/>
      <c r="E25" s="9">
        <f>'[1]T-16.5เขต1'!E25+'[1]T-16.5เขต2'!E25</f>
        <v>5517013.4199999999</v>
      </c>
      <c r="F25" s="9">
        <f>'[1]T-16.5เขต1'!F25+'[1]T-16.5เขต2'!F25</f>
        <v>6814480.2600000007</v>
      </c>
      <c r="G25" s="9">
        <f>'[1]T-16.5เขต1'!G25+'[1]T-16.5เขต2'!G25</f>
        <v>5782313.1200000001</v>
      </c>
      <c r="H25" s="9">
        <f>'[1]T-16.5เขต1'!H25+'[1]T-16.5เขต2'!H25</f>
        <v>7777930.2300000004</v>
      </c>
      <c r="I25" s="9">
        <f>'[1]T-16.5เขต1'!I25+'[1]T-16.5เขต2'!I25</f>
        <v>15737747.790000001</v>
      </c>
      <c r="J25" s="8" t="s">
        <v>14</v>
      </c>
    </row>
    <row r="26" spans="1:10" s="11" customFormat="1" ht="16.7" customHeight="1">
      <c r="A26" s="10"/>
      <c r="B26" s="10" t="s">
        <v>13</v>
      </c>
      <c r="C26" s="10"/>
      <c r="D26" s="12"/>
      <c r="E26" s="9">
        <f>'[1]T-16.5เขต1'!E26+'[1]T-16.5เขต2'!E26</f>
        <v>1223394.4700000002</v>
      </c>
      <c r="F26" s="9">
        <f>'[1]T-16.5เขต1'!F26+'[1]T-16.5เขต2'!F26</f>
        <v>1221230.81</v>
      </c>
      <c r="G26" s="9">
        <f>'[1]T-16.5เขต1'!G26+'[1]T-16.5เขต2'!G26</f>
        <v>1322233.94</v>
      </c>
      <c r="H26" s="9">
        <f>'[1]T-16.5เขต1'!H26+'[1]T-16.5เขต2'!H26</f>
        <v>853759.02</v>
      </c>
      <c r="I26" s="9">
        <f>'[1]T-16.5เขต1'!I26+'[1]T-16.5เขต2'!I26</f>
        <v>54306095.100000001</v>
      </c>
      <c r="J26" s="8" t="s">
        <v>12</v>
      </c>
    </row>
    <row r="27" spans="1:10" s="11" customFormat="1" ht="16.7" customHeight="1">
      <c r="A27" s="10"/>
      <c r="B27" s="10" t="s">
        <v>11</v>
      </c>
      <c r="C27" s="10"/>
      <c r="D27" s="12"/>
      <c r="E27" s="9">
        <f>'[1]T-16.5เขต1'!E27+'[1]T-16.5เขต2'!E27</f>
        <v>1927286.91</v>
      </c>
      <c r="F27" s="9">
        <f>'[1]T-16.5เขต1'!F27+'[1]T-16.5เขต2'!F27</f>
        <v>2183773.06</v>
      </c>
      <c r="G27" s="9">
        <f>'[1]T-16.5เขต1'!G27+'[1]T-16.5เขต2'!G27</f>
        <v>2050549.52</v>
      </c>
      <c r="H27" s="9">
        <f>'[1]T-16.5เขต1'!H27+'[1]T-16.5เขต2'!H27</f>
        <v>2269244.02</v>
      </c>
      <c r="I27" s="9">
        <f>'[1]T-16.5เขต1'!I27+'[1]T-16.5เขต2'!I27</f>
        <v>2296908.0699999998</v>
      </c>
      <c r="J27" s="8" t="s">
        <v>10</v>
      </c>
    </row>
    <row r="28" spans="1:10" s="11" customFormat="1" ht="16.7" customHeight="1">
      <c r="A28" s="10"/>
      <c r="B28" s="10" t="s">
        <v>9</v>
      </c>
      <c r="C28" s="10"/>
      <c r="D28" s="10"/>
      <c r="E28" s="9" t="s">
        <v>4</v>
      </c>
      <c r="F28" s="9" t="s">
        <v>4</v>
      </c>
      <c r="G28" s="9" t="s">
        <v>4</v>
      </c>
      <c r="H28" s="9" t="s">
        <v>4</v>
      </c>
      <c r="I28" s="9" t="s">
        <v>4</v>
      </c>
      <c r="J28" s="8" t="s">
        <v>8</v>
      </c>
    </row>
    <row r="29" spans="1:10" s="7" customFormat="1" ht="16.7" customHeight="1">
      <c r="A29" s="10"/>
      <c r="B29" s="10" t="s">
        <v>7</v>
      </c>
      <c r="C29" s="10"/>
      <c r="D29" s="10"/>
      <c r="E29" s="9" t="s">
        <v>4</v>
      </c>
      <c r="F29" s="9" t="s">
        <v>4</v>
      </c>
      <c r="G29" s="9" t="s">
        <v>4</v>
      </c>
      <c r="H29" s="9" t="s">
        <v>4</v>
      </c>
      <c r="I29" s="9" t="s">
        <v>4</v>
      </c>
      <c r="J29" s="8" t="s">
        <v>6</v>
      </c>
    </row>
    <row r="30" spans="1:10" s="7" customFormat="1" ht="16.7" customHeight="1">
      <c r="A30" s="10"/>
      <c r="B30" s="10" t="s">
        <v>5</v>
      </c>
      <c r="C30" s="10"/>
      <c r="D30" s="10"/>
      <c r="E30" s="9" t="s">
        <v>4</v>
      </c>
      <c r="F30" s="9" t="s">
        <v>4</v>
      </c>
      <c r="G30" s="9" t="s">
        <v>4</v>
      </c>
      <c r="H30" s="9" t="s">
        <v>4</v>
      </c>
      <c r="I30" s="9" t="s">
        <v>4</v>
      </c>
      <c r="J30" s="8" t="s">
        <v>3</v>
      </c>
    </row>
    <row r="31" spans="1:10" ht="3" customHeight="1">
      <c r="A31" s="4"/>
      <c r="B31" s="4"/>
      <c r="C31" s="4"/>
      <c r="D31" s="4"/>
      <c r="E31" s="6"/>
      <c r="F31" s="4"/>
      <c r="G31" s="6"/>
      <c r="H31" s="4"/>
      <c r="I31" s="5" t="s">
        <v>2</v>
      </c>
      <c r="J31" s="4"/>
    </row>
    <row r="32" spans="1:10" ht="3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2:7" s="2" customFormat="1" ht="15.75" customHeight="1">
      <c r="B33" s="2" t="s">
        <v>1</v>
      </c>
      <c r="G33" s="2" t="s">
        <v>0</v>
      </c>
    </row>
    <row r="34" spans="2:7" ht="15" customHeight="1"/>
  </sheetData>
  <mergeCells count="3">
    <mergeCell ref="A5:D6"/>
    <mergeCell ref="J5:J6"/>
    <mergeCell ref="A7:D7"/>
  </mergeCells>
  <pageMargins left="0.55118110236220474" right="0.35433070866141736" top="0.96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2015-09-25T04:09:34Z</dcterms:created>
  <dcterms:modified xsi:type="dcterms:W3CDTF">2015-09-25T04:31:46Z</dcterms:modified>
</cp:coreProperties>
</file>