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สุขภาพ\"/>
    </mc:Choice>
  </mc:AlternateContent>
  <bookViews>
    <workbookView xWindow="0" yWindow="0" windowWidth="20490" windowHeight="7830"/>
  </bookViews>
  <sheets>
    <sheet name="5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P24" i="1"/>
  <c r="O24" i="1"/>
  <c r="N24" i="1"/>
  <c r="M24" i="1"/>
  <c r="L24" i="1"/>
  <c r="Q23" i="1"/>
  <c r="P23" i="1"/>
  <c r="O23" i="1"/>
  <c r="N23" i="1"/>
  <c r="M23" i="1"/>
  <c r="L23" i="1"/>
  <c r="Q22" i="1"/>
  <c r="P22" i="1"/>
  <c r="O22" i="1"/>
  <c r="N22" i="1"/>
  <c r="M22" i="1"/>
  <c r="L22" i="1"/>
  <c r="Q21" i="1"/>
  <c r="P21" i="1"/>
  <c r="O21" i="1"/>
  <c r="N21" i="1"/>
  <c r="M21" i="1"/>
  <c r="L21" i="1"/>
  <c r="Q20" i="1"/>
  <c r="P20" i="1"/>
  <c r="O20" i="1"/>
  <c r="N20" i="1"/>
  <c r="M20" i="1"/>
  <c r="L20" i="1"/>
  <c r="Q19" i="1"/>
  <c r="P19" i="1"/>
  <c r="O19" i="1"/>
  <c r="N19" i="1"/>
  <c r="M19" i="1"/>
  <c r="L19" i="1"/>
  <c r="Q18" i="1"/>
  <c r="P18" i="1"/>
  <c r="O18" i="1"/>
  <c r="N18" i="1"/>
  <c r="M18" i="1"/>
  <c r="L18" i="1"/>
  <c r="Q17" i="1"/>
  <c r="P17" i="1"/>
  <c r="O17" i="1"/>
  <c r="N17" i="1"/>
  <c r="M17" i="1"/>
  <c r="L17" i="1"/>
  <c r="Q16" i="1"/>
  <c r="P16" i="1"/>
  <c r="O16" i="1"/>
  <c r="N16" i="1"/>
  <c r="M16" i="1"/>
  <c r="L16" i="1"/>
  <c r="Q15" i="1"/>
  <c r="P15" i="1"/>
  <c r="O15" i="1"/>
  <c r="N15" i="1"/>
  <c r="M15" i="1"/>
  <c r="L15" i="1"/>
  <c r="Q14" i="1"/>
  <c r="P14" i="1"/>
  <c r="O14" i="1"/>
  <c r="N14" i="1"/>
  <c r="M14" i="1"/>
  <c r="L14" i="1"/>
  <c r="Q11" i="1"/>
  <c r="P11" i="1"/>
  <c r="O11" i="1"/>
  <c r="N11" i="1"/>
  <c r="M11" i="1"/>
  <c r="L11" i="1"/>
  <c r="Q10" i="1"/>
  <c r="P10" i="1"/>
  <c r="O10" i="1"/>
  <c r="N10" i="1"/>
  <c r="M10" i="1"/>
  <c r="L10" i="1"/>
  <c r="L25" i="1" l="1"/>
</calcChain>
</file>

<file path=xl/sharedStrings.xml><?xml version="1.0" encoding="utf-8"?>
<sst xmlns="http://schemas.openxmlformats.org/spreadsheetml/2006/main" count="69" uniqueCount="48">
  <si>
    <t>ตาราง</t>
  </si>
  <si>
    <t>การตาย จำแนกตามสาเหตุที่สำคัญ และเพศ พ.ศ. 2557 - 2558</t>
  </si>
  <si>
    <t>Table</t>
  </si>
  <si>
    <t>Death by Leading Causes of Death and Sex: 2014 - 2015</t>
  </si>
  <si>
    <t>สาเหตุตาย</t>
  </si>
  <si>
    <t>การตาย</t>
  </si>
  <si>
    <t>อัตราตายต่อประชากร 100,000 คน</t>
  </si>
  <si>
    <t>Cause of Death</t>
  </si>
  <si>
    <t>Deaths</t>
  </si>
  <si>
    <t>Death rate per 100,000 population</t>
  </si>
  <si>
    <t>2557 (2014)</t>
  </si>
  <si>
    <t>2558 (2015)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</si>
  <si>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</si>
  <si>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</si>
  <si>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</si>
  <si>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</si>
  <si>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</si>
  <si>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</si>
  <si>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</si>
  <si>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</si>
  <si>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</si>
  <si>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</si>
  <si>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</si>
  <si>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</si>
  <si>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</si>
  <si>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</si>
  <si>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</si>
  <si>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</si>
  <si>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</si>
  <si>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</si>
  <si>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</si>
  <si>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</si>
  <si>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</si>
  <si>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</si>
  <si>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</si>
  <si>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</si>
  <si>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</si>
  <si>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</si>
  <si>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</si>
  <si>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</si>
  <si>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</si>
  <si>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</si>
  <si>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</si>
  <si>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</si>
  <si>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</si>
  <si>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</si>
  <si>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สำนักงานสาธารณสุขจังหวัดสมุทรสาคร</t>
  </si>
  <si>
    <t xml:space="preserve"> Source:  Samutsakhon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</si>
</sst>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87" fontId="6" fillId="0" borderId="8" xfId="1" applyNumberFormat="1" applyFont="1" applyBorder="1" applyAlignment="1"/>
    <xf numFmtId="43" fontId="6" fillId="0" borderId="8" xfId="1" applyFont="1" applyBorder="1" applyAlignment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87" fontId="5" fillId="0" borderId="8" xfId="1" applyNumberFormat="1" applyFont="1" applyBorder="1" applyAlignment="1">
      <alignment horizontal="right"/>
    </xf>
    <xf numFmtId="43" fontId="5" fillId="0" borderId="8" xfId="1" applyFont="1" applyBorder="1" applyAlignment="1"/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43" fontId="5" fillId="0" borderId="12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43" fontId="5" fillId="0" borderId="0" xfId="0" applyNumberFormat="1" applyFont="1" applyBorder="1" applyAlignment="1">
      <alignment horizontal="left"/>
    </xf>
    <xf numFmtId="0" fontId="7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46</xdr:row>
      <xdr:rowOff>0</xdr:rowOff>
    </xdr:from>
    <xdr:to>
      <xdr:col>21</xdr:col>
      <xdr:colOff>0</xdr:colOff>
      <xdr:row>46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458450" y="1060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46</xdr:row>
      <xdr:rowOff>0</xdr:rowOff>
    </xdr:from>
    <xdr:to>
      <xdr:col>21</xdr:col>
      <xdr:colOff>0</xdr:colOff>
      <xdr:row>46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458450" y="1060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46</xdr:row>
      <xdr:rowOff>0</xdr:rowOff>
    </xdr:from>
    <xdr:to>
      <xdr:col>21</xdr:col>
      <xdr:colOff>0</xdr:colOff>
      <xdr:row>46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0458450" y="1060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46</xdr:row>
      <xdr:rowOff>0</xdr:rowOff>
    </xdr:from>
    <xdr:to>
      <xdr:col>21</xdr:col>
      <xdr:colOff>0</xdr:colOff>
      <xdr:row>46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0458450" y="1060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24</xdr:row>
      <xdr:rowOff>0</xdr:rowOff>
    </xdr:from>
    <xdr:to>
      <xdr:col>20</xdr:col>
      <xdr:colOff>0</xdr:colOff>
      <xdr:row>24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0248900" y="5800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24</xdr:row>
      <xdr:rowOff>0</xdr:rowOff>
    </xdr:from>
    <xdr:to>
      <xdr:col>20</xdr:col>
      <xdr:colOff>0</xdr:colOff>
      <xdr:row>24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0248900" y="5800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24</xdr:row>
      <xdr:rowOff>0</xdr:rowOff>
    </xdr:from>
    <xdr:to>
      <xdr:col>20</xdr:col>
      <xdr:colOff>0</xdr:colOff>
      <xdr:row>24</xdr:row>
      <xdr:rowOff>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10248900" y="5800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24</xdr:row>
      <xdr:rowOff>0</xdr:rowOff>
    </xdr:from>
    <xdr:to>
      <xdr:col>20</xdr:col>
      <xdr:colOff>0</xdr:colOff>
      <xdr:row>24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10248900" y="5800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W30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54" customWidth="1"/>
    <col min="2" max="2" width="1.7109375" style="54" customWidth="1"/>
    <col min="3" max="3" width="5.85546875" style="54" customWidth="1"/>
    <col min="4" max="4" width="4.140625" style="54" customWidth="1"/>
    <col min="5" max="5" width="19.85546875" style="54" customWidth="1"/>
    <col min="6" max="11" width="6.42578125" style="54" customWidth="1"/>
    <col min="12" max="12" width="7" style="54" bestFit="1" customWidth="1"/>
    <col min="13" max="13" width="6.85546875" style="54" bestFit="1" customWidth="1"/>
    <col min="14" max="14" width="7" style="54" bestFit="1" customWidth="1"/>
    <col min="15" max="17" width="6.85546875" style="54" bestFit="1" customWidth="1"/>
    <col min="18" max="18" width="0.42578125" style="54" customWidth="1"/>
    <col min="19" max="19" width="33.42578125" style="54" customWidth="1"/>
    <col min="20" max="20" width="2.28515625" style="54" customWidth="1"/>
    <col min="21" max="21" width="3.140625" style="54" customWidth="1"/>
    <col min="22" max="22" width="9" style="54" customWidth="1"/>
    <col min="23" max="16384" width="9.140625" style="54"/>
  </cols>
  <sheetData>
    <row r="1" spans="2:23" s="3" customFormat="1" x14ac:dyDescent="0.3">
      <c r="B1" s="1"/>
      <c r="C1" s="1" t="s">
        <v>0</v>
      </c>
      <c r="D1" s="2">
        <v>5.3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W1" s="3">
        <v>46</v>
      </c>
    </row>
    <row r="2" spans="2:23" s="5" customFormat="1" x14ac:dyDescent="0.3">
      <c r="B2" s="4"/>
      <c r="C2" s="1" t="s">
        <v>2</v>
      </c>
      <c r="D2" s="2">
        <v>5.3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23" s="8" customFormat="1" ht="6" customHeight="1" x14ac:dyDescent="0.3"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23" s="15" customFormat="1" ht="22.5" customHeight="1" x14ac:dyDescent="0.25">
      <c r="B4" s="9" t="s">
        <v>4</v>
      </c>
      <c r="C4" s="9"/>
      <c r="D4" s="9"/>
      <c r="E4" s="10"/>
      <c r="F4" s="11" t="s">
        <v>5</v>
      </c>
      <c r="G4" s="12"/>
      <c r="H4" s="12"/>
      <c r="I4" s="12"/>
      <c r="J4" s="12"/>
      <c r="K4" s="13"/>
      <c r="L4" s="11" t="s">
        <v>6</v>
      </c>
      <c r="M4" s="12"/>
      <c r="N4" s="12"/>
      <c r="O4" s="12"/>
      <c r="P4" s="12"/>
      <c r="Q4" s="13"/>
      <c r="R4" s="14" t="s">
        <v>7</v>
      </c>
      <c r="S4" s="9"/>
      <c r="V4" s="15">
        <v>2557</v>
      </c>
      <c r="W4" s="15">
        <v>2558</v>
      </c>
    </row>
    <row r="5" spans="2:23" s="15" customFormat="1" ht="22.5" customHeight="1" x14ac:dyDescent="0.25">
      <c r="B5" s="16"/>
      <c r="C5" s="16"/>
      <c r="D5" s="16"/>
      <c r="E5" s="17"/>
      <c r="F5" s="18" t="s">
        <v>8</v>
      </c>
      <c r="G5" s="19"/>
      <c r="H5" s="19"/>
      <c r="I5" s="19"/>
      <c r="J5" s="19"/>
      <c r="K5" s="20"/>
      <c r="L5" s="18" t="s">
        <v>9</v>
      </c>
      <c r="M5" s="19"/>
      <c r="N5" s="19"/>
      <c r="O5" s="19"/>
      <c r="P5" s="19"/>
      <c r="Q5" s="20"/>
      <c r="R5" s="21"/>
      <c r="S5" s="16"/>
      <c r="V5" s="15">
        <v>256880</v>
      </c>
      <c r="W5" s="15">
        <v>263436</v>
      </c>
    </row>
    <row r="6" spans="2:23" s="15" customFormat="1" ht="22.5" customHeight="1" x14ac:dyDescent="0.25">
      <c r="B6" s="16"/>
      <c r="C6" s="16"/>
      <c r="D6" s="16"/>
      <c r="E6" s="17"/>
      <c r="F6" s="22" t="s">
        <v>10</v>
      </c>
      <c r="G6" s="23"/>
      <c r="H6" s="24"/>
      <c r="I6" s="22" t="s">
        <v>11</v>
      </c>
      <c r="J6" s="23"/>
      <c r="K6" s="24"/>
      <c r="L6" s="22" t="s">
        <v>10</v>
      </c>
      <c r="M6" s="23"/>
      <c r="N6" s="24"/>
      <c r="O6" s="22" t="s">
        <v>11</v>
      </c>
      <c r="P6" s="23"/>
      <c r="Q6" s="24"/>
      <c r="R6" s="21"/>
      <c r="S6" s="16"/>
      <c r="V6" s="15">
        <v>275007</v>
      </c>
      <c r="W6" s="15">
        <v>282018</v>
      </c>
    </row>
    <row r="7" spans="2:23" s="15" customFormat="1" ht="22.5" customHeight="1" x14ac:dyDescent="0.25">
      <c r="B7" s="16"/>
      <c r="C7" s="16"/>
      <c r="D7" s="16"/>
      <c r="E7" s="17"/>
      <c r="F7" s="25" t="s">
        <v>12</v>
      </c>
      <c r="G7" s="25" t="s">
        <v>13</v>
      </c>
      <c r="H7" s="25" t="s">
        <v>14</v>
      </c>
      <c r="I7" s="25" t="s">
        <v>12</v>
      </c>
      <c r="J7" s="25" t="s">
        <v>13</v>
      </c>
      <c r="K7" s="25" t="s">
        <v>14</v>
      </c>
      <c r="L7" s="25" t="s">
        <v>12</v>
      </c>
      <c r="M7" s="25" t="s">
        <v>13</v>
      </c>
      <c r="N7" s="25" t="s">
        <v>14</v>
      </c>
      <c r="O7" s="25" t="s">
        <v>12</v>
      </c>
      <c r="P7" s="25" t="s">
        <v>13</v>
      </c>
      <c r="Q7" s="25" t="s">
        <v>14</v>
      </c>
      <c r="R7" s="21"/>
      <c r="S7" s="16"/>
      <c r="V7" s="15">
        <v>531887</v>
      </c>
      <c r="W7" s="15">
        <v>545454</v>
      </c>
    </row>
    <row r="8" spans="2:23" s="15" customFormat="1" ht="22.5" customHeight="1" x14ac:dyDescent="0.25">
      <c r="B8" s="19"/>
      <c r="C8" s="19"/>
      <c r="D8" s="19"/>
      <c r="E8" s="20"/>
      <c r="F8" s="26" t="s">
        <v>15</v>
      </c>
      <c r="G8" s="26" t="s">
        <v>16</v>
      </c>
      <c r="H8" s="26" t="s">
        <v>17</v>
      </c>
      <c r="I8" s="26" t="s">
        <v>15</v>
      </c>
      <c r="J8" s="26" t="s">
        <v>16</v>
      </c>
      <c r="K8" s="26" t="s">
        <v>17</v>
      </c>
      <c r="L8" s="26" t="s">
        <v>15</v>
      </c>
      <c r="M8" s="26" t="s">
        <v>16</v>
      </c>
      <c r="N8" s="26" t="s">
        <v>17</v>
      </c>
      <c r="O8" s="26" t="s">
        <v>15</v>
      </c>
      <c r="P8" s="26" t="s">
        <v>16</v>
      </c>
      <c r="Q8" s="26" t="s">
        <v>17</v>
      </c>
      <c r="R8" s="18"/>
      <c r="S8" s="19"/>
    </row>
    <row r="9" spans="2:23" s="15" customFormat="1" ht="3" customHeight="1" x14ac:dyDescent="0.25">
      <c r="B9" s="27"/>
      <c r="C9" s="27"/>
      <c r="D9" s="27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30"/>
      <c r="R9" s="31"/>
      <c r="S9" s="27"/>
    </row>
    <row r="10" spans="2:23" s="15" customFormat="1" ht="24.75" customHeight="1" x14ac:dyDescent="0.25">
      <c r="B10" s="32" t="s">
        <v>18</v>
      </c>
      <c r="C10" s="32"/>
      <c r="D10" s="32"/>
      <c r="E10" s="33"/>
      <c r="F10" s="34">
        <v>3063</v>
      </c>
      <c r="G10" s="34">
        <v>1746</v>
      </c>
      <c r="H10" s="34">
        <v>1317</v>
      </c>
      <c r="I10" s="34">
        <v>3003</v>
      </c>
      <c r="J10" s="34">
        <v>1651</v>
      </c>
      <c r="K10" s="34">
        <v>1352</v>
      </c>
      <c r="L10" s="35">
        <f>(F10/$V$7)*100000</f>
        <v>575.87419884298731</v>
      </c>
      <c r="M10" s="35">
        <f>(G10/$V$7)*100000</f>
        <v>328.26521422783412</v>
      </c>
      <c r="N10" s="35">
        <f>(H10/$V$6)*100000</f>
        <v>478.89690080616128</v>
      </c>
      <c r="O10" s="35">
        <f>(I10/$W$7)*100000</f>
        <v>550.5505505505505</v>
      </c>
      <c r="P10" s="35">
        <f>(J10/$W$5)*100000</f>
        <v>626.71768475075544</v>
      </c>
      <c r="Q10" s="35">
        <f>(K10/$W$6)*100000</f>
        <v>479.40202398428465</v>
      </c>
      <c r="R10" s="36"/>
      <c r="S10" s="37" t="s">
        <v>15</v>
      </c>
      <c r="T10" s="38"/>
    </row>
    <row r="11" spans="2:23" s="15" customFormat="1" ht="20.100000000000001" customHeight="1" x14ac:dyDescent="0.25">
      <c r="B11" s="39" t="s">
        <v>19</v>
      </c>
      <c r="C11" s="39"/>
      <c r="D11" s="39"/>
      <c r="E11" s="40"/>
      <c r="F11" s="41">
        <v>517</v>
      </c>
      <c r="G11" s="41">
        <v>305</v>
      </c>
      <c r="H11" s="41">
        <v>212</v>
      </c>
      <c r="I11" s="41">
        <v>570</v>
      </c>
      <c r="J11" s="41">
        <v>310</v>
      </c>
      <c r="K11" s="41">
        <v>260</v>
      </c>
      <c r="L11" s="42">
        <f t="shared" ref="L11:M24" si="0">(F11/$V$7)*100000</f>
        <v>97.201097225538504</v>
      </c>
      <c r="M11" s="42">
        <f t="shared" si="0"/>
        <v>57.343007067290607</v>
      </c>
      <c r="N11" s="42">
        <f t="shared" ref="N11:N24" si="1">(H11/$V$6)*100000</f>
        <v>77.088946826808041</v>
      </c>
      <c r="O11" s="42">
        <f t="shared" ref="O11:O24" si="2">(I11/$W$7)*100000</f>
        <v>104.5001045001045</v>
      </c>
      <c r="P11" s="42">
        <f t="shared" ref="P11:P24" si="3">(J11/$W$5)*100000</f>
        <v>117.67564038324299</v>
      </c>
      <c r="Q11" s="42">
        <f t="shared" ref="Q11:Q24" si="4">(K11/$W$6)*100000</f>
        <v>92.192696920054757</v>
      </c>
      <c r="R11" s="36"/>
      <c r="S11" s="43" t="s">
        <v>20</v>
      </c>
      <c r="T11" s="38"/>
    </row>
    <row r="12" spans="2:23" s="15" customFormat="1" ht="20.100000000000001" customHeight="1" x14ac:dyDescent="0.25">
      <c r="D12" s="43"/>
      <c r="E12" s="43"/>
      <c r="F12" s="41"/>
      <c r="G12" s="41"/>
      <c r="H12" s="41"/>
      <c r="I12" s="41"/>
      <c r="J12" s="41"/>
      <c r="K12" s="41"/>
      <c r="L12" s="42"/>
      <c r="M12" s="42"/>
      <c r="N12" s="42"/>
      <c r="O12" s="42"/>
      <c r="P12" s="42"/>
      <c r="Q12" s="42"/>
      <c r="R12" s="44"/>
      <c r="S12" s="43" t="s">
        <v>21</v>
      </c>
      <c r="T12" s="38"/>
    </row>
    <row r="13" spans="2:23" s="15" customFormat="1" ht="20.100000000000001" customHeight="1" x14ac:dyDescent="0.25">
      <c r="B13" s="43" t="s">
        <v>22</v>
      </c>
      <c r="C13" s="43"/>
      <c r="D13" s="43"/>
      <c r="E13" s="43"/>
      <c r="F13" s="41"/>
      <c r="G13" s="41"/>
      <c r="H13" s="41"/>
      <c r="I13" s="41"/>
      <c r="J13" s="41"/>
      <c r="K13" s="41"/>
      <c r="L13" s="42"/>
      <c r="M13" s="42"/>
      <c r="N13" s="42"/>
      <c r="O13" s="42"/>
      <c r="P13" s="42"/>
      <c r="Q13" s="42"/>
      <c r="R13" s="44"/>
      <c r="S13" s="43" t="s">
        <v>23</v>
      </c>
      <c r="T13" s="38"/>
    </row>
    <row r="14" spans="2:23" s="15" customFormat="1" ht="20.100000000000001" customHeight="1" x14ac:dyDescent="0.25">
      <c r="B14" s="43"/>
      <c r="C14" s="43" t="s">
        <v>24</v>
      </c>
      <c r="D14" s="43"/>
      <c r="E14" s="43"/>
      <c r="F14" s="41">
        <v>80</v>
      </c>
      <c r="G14" s="41">
        <v>59</v>
      </c>
      <c r="H14" s="41">
        <v>21</v>
      </c>
      <c r="I14" s="41">
        <v>58</v>
      </c>
      <c r="J14" s="41">
        <v>42</v>
      </c>
      <c r="K14" s="41">
        <v>16</v>
      </c>
      <c r="L14" s="42">
        <f t="shared" si="0"/>
        <v>15.040788738961473</v>
      </c>
      <c r="M14" s="42">
        <f t="shared" si="0"/>
        <v>11.092581694984085</v>
      </c>
      <c r="N14" s="42">
        <f t="shared" si="1"/>
        <v>7.6361692611460805</v>
      </c>
      <c r="O14" s="42">
        <f t="shared" si="2"/>
        <v>10.6333439666773</v>
      </c>
      <c r="P14" s="42">
        <f t="shared" si="3"/>
        <v>15.943151277729694</v>
      </c>
      <c r="Q14" s="42">
        <f t="shared" si="4"/>
        <v>5.6733967335418303</v>
      </c>
      <c r="R14" s="44"/>
      <c r="S14" s="43" t="s">
        <v>25</v>
      </c>
      <c r="T14" s="38"/>
    </row>
    <row r="15" spans="2:23" s="15" customFormat="1" ht="20.100000000000001" customHeight="1" x14ac:dyDescent="0.25">
      <c r="B15" s="43" t="s">
        <v>26</v>
      </c>
      <c r="C15" s="43"/>
      <c r="D15" s="43"/>
      <c r="E15" s="43"/>
      <c r="F15" s="41">
        <v>219</v>
      </c>
      <c r="G15" s="41">
        <v>130</v>
      </c>
      <c r="H15" s="41">
        <v>89</v>
      </c>
      <c r="I15" s="41">
        <v>214</v>
      </c>
      <c r="J15" s="41">
        <v>114</v>
      </c>
      <c r="K15" s="41">
        <v>100</v>
      </c>
      <c r="L15" s="42">
        <f t="shared" si="0"/>
        <v>41.174159172907025</v>
      </c>
      <c r="M15" s="42">
        <f t="shared" si="0"/>
        <v>24.441281700812393</v>
      </c>
      <c r="N15" s="42">
        <f t="shared" si="1"/>
        <v>32.362812582952436</v>
      </c>
      <c r="O15" s="42">
        <f t="shared" si="2"/>
        <v>39.233372566705903</v>
      </c>
      <c r="P15" s="42">
        <f t="shared" si="3"/>
        <v>43.274267753837748</v>
      </c>
      <c r="Q15" s="42">
        <f t="shared" si="4"/>
        <v>35.458729584636437</v>
      </c>
      <c r="R15" s="44"/>
      <c r="S15" s="43" t="s">
        <v>27</v>
      </c>
      <c r="T15" s="38"/>
    </row>
    <row r="16" spans="2:23" s="15" customFormat="1" ht="20.100000000000001" customHeight="1" x14ac:dyDescent="0.25">
      <c r="B16" s="43" t="s">
        <v>28</v>
      </c>
      <c r="C16" s="45"/>
      <c r="D16" s="45"/>
      <c r="E16" s="45"/>
      <c r="F16" s="41">
        <v>186</v>
      </c>
      <c r="G16" s="41">
        <v>114</v>
      </c>
      <c r="H16" s="41">
        <v>72</v>
      </c>
      <c r="I16" s="41">
        <v>177</v>
      </c>
      <c r="J16" s="41">
        <v>96</v>
      </c>
      <c r="K16" s="41">
        <v>81</v>
      </c>
      <c r="L16" s="42">
        <f t="shared" si="0"/>
        <v>34.969833818085419</v>
      </c>
      <c r="M16" s="42">
        <f t="shared" si="0"/>
        <v>21.433123953020097</v>
      </c>
      <c r="N16" s="42">
        <f t="shared" si="1"/>
        <v>26.181151752500845</v>
      </c>
      <c r="O16" s="42">
        <f t="shared" si="2"/>
        <v>32.450032450032445</v>
      </c>
      <c r="P16" s="42">
        <f t="shared" si="3"/>
        <v>36.441488634810732</v>
      </c>
      <c r="Q16" s="42">
        <f t="shared" si="4"/>
        <v>28.721570963555518</v>
      </c>
      <c r="R16" s="44"/>
      <c r="S16" s="43" t="s">
        <v>29</v>
      </c>
      <c r="T16" s="38"/>
    </row>
    <row r="17" spans="2:20" s="15" customFormat="1" ht="20.100000000000001" customHeight="1" x14ac:dyDescent="0.25">
      <c r="B17" s="43" t="s">
        <v>30</v>
      </c>
      <c r="C17" s="45"/>
      <c r="D17" s="45"/>
      <c r="E17" s="45"/>
      <c r="F17" s="41">
        <v>261</v>
      </c>
      <c r="G17" s="41">
        <v>159</v>
      </c>
      <c r="H17" s="41">
        <v>102</v>
      </c>
      <c r="I17" s="41">
        <v>264</v>
      </c>
      <c r="J17" s="41">
        <v>155</v>
      </c>
      <c r="K17" s="41">
        <v>109</v>
      </c>
      <c r="L17" s="42">
        <f t="shared" si="0"/>
        <v>49.070573260861799</v>
      </c>
      <c r="M17" s="42">
        <f t="shared" si="0"/>
        <v>29.893567618685921</v>
      </c>
      <c r="N17" s="42">
        <f t="shared" si="1"/>
        <v>37.089964982709532</v>
      </c>
      <c r="O17" s="42">
        <f t="shared" si="2"/>
        <v>48.400048400048398</v>
      </c>
      <c r="P17" s="42">
        <f t="shared" si="3"/>
        <v>58.837820191621496</v>
      </c>
      <c r="Q17" s="42">
        <f t="shared" si="4"/>
        <v>38.65001524725372</v>
      </c>
      <c r="R17" s="44"/>
      <c r="S17" s="43" t="s">
        <v>31</v>
      </c>
      <c r="T17" s="38"/>
    </row>
    <row r="18" spans="2:20" s="15" customFormat="1" ht="20.100000000000001" customHeight="1" x14ac:dyDescent="0.25">
      <c r="B18" s="43" t="s">
        <v>32</v>
      </c>
      <c r="C18" s="43"/>
      <c r="D18" s="43"/>
      <c r="E18" s="43"/>
      <c r="F18" s="41">
        <v>68</v>
      </c>
      <c r="G18" s="41">
        <v>34</v>
      </c>
      <c r="H18" s="41">
        <v>34</v>
      </c>
      <c r="I18" s="41">
        <v>70</v>
      </c>
      <c r="J18" s="41">
        <v>36</v>
      </c>
      <c r="K18" s="41">
        <v>34</v>
      </c>
      <c r="L18" s="42">
        <f t="shared" si="0"/>
        <v>12.78467042811725</v>
      </c>
      <c r="M18" s="42">
        <f t="shared" si="0"/>
        <v>6.3923352140586251</v>
      </c>
      <c r="N18" s="42">
        <f t="shared" si="1"/>
        <v>12.363321660903177</v>
      </c>
      <c r="O18" s="42">
        <f t="shared" si="2"/>
        <v>12.833346166679499</v>
      </c>
      <c r="P18" s="42">
        <f t="shared" si="3"/>
        <v>13.665558238054023</v>
      </c>
      <c r="Q18" s="42">
        <f t="shared" si="4"/>
        <v>12.05596805877639</v>
      </c>
      <c r="R18" s="44"/>
      <c r="S18" s="43" t="s">
        <v>33</v>
      </c>
      <c r="T18" s="38"/>
    </row>
    <row r="19" spans="2:20" s="15" customFormat="1" ht="20.100000000000001" customHeight="1" x14ac:dyDescent="0.25">
      <c r="B19" s="43" t="s">
        <v>34</v>
      </c>
      <c r="C19" s="45"/>
      <c r="D19" s="45"/>
      <c r="E19" s="45"/>
      <c r="F19" s="41">
        <v>72</v>
      </c>
      <c r="G19" s="41">
        <v>48</v>
      </c>
      <c r="H19" s="41">
        <v>24</v>
      </c>
      <c r="I19" s="41">
        <v>63</v>
      </c>
      <c r="J19" s="41">
        <v>47</v>
      </c>
      <c r="K19" s="41">
        <v>16</v>
      </c>
      <c r="L19" s="42">
        <f t="shared" si="0"/>
        <v>13.536709865065324</v>
      </c>
      <c r="M19" s="42">
        <f t="shared" si="0"/>
        <v>9.0244732433768817</v>
      </c>
      <c r="N19" s="42">
        <f t="shared" si="1"/>
        <v>8.7270505841669479</v>
      </c>
      <c r="O19" s="42">
        <f t="shared" si="2"/>
        <v>11.550011550011549</v>
      </c>
      <c r="P19" s="42">
        <f t="shared" si="3"/>
        <v>17.84114547745942</v>
      </c>
      <c r="Q19" s="42">
        <f t="shared" si="4"/>
        <v>5.6733967335418303</v>
      </c>
      <c r="R19" s="44"/>
      <c r="S19" s="43" t="s">
        <v>35</v>
      </c>
      <c r="T19" s="38"/>
    </row>
    <row r="20" spans="2:20" s="15" customFormat="1" ht="20.100000000000001" customHeight="1" x14ac:dyDescent="0.25">
      <c r="B20" s="43" t="s">
        <v>36</v>
      </c>
      <c r="C20" s="45"/>
      <c r="D20" s="45"/>
      <c r="E20" s="45"/>
      <c r="F20" s="41">
        <v>135</v>
      </c>
      <c r="G20" s="41">
        <v>104</v>
      </c>
      <c r="H20" s="41">
        <v>31</v>
      </c>
      <c r="I20" s="41">
        <v>138</v>
      </c>
      <c r="J20" s="41">
        <v>109</v>
      </c>
      <c r="K20" s="41">
        <v>29</v>
      </c>
      <c r="L20" s="42">
        <f t="shared" si="0"/>
        <v>25.381330996997484</v>
      </c>
      <c r="M20" s="42">
        <f t="shared" si="0"/>
        <v>19.553025360649912</v>
      </c>
      <c r="N20" s="42">
        <f t="shared" si="1"/>
        <v>11.272440337882308</v>
      </c>
      <c r="O20" s="42">
        <f t="shared" si="2"/>
        <v>25.3000253000253</v>
      </c>
      <c r="P20" s="42">
        <f t="shared" si="3"/>
        <v>41.376273554108018</v>
      </c>
      <c r="Q20" s="42">
        <f t="shared" si="4"/>
        <v>10.283031579544568</v>
      </c>
      <c r="R20" s="44"/>
      <c r="S20" s="43" t="s">
        <v>37</v>
      </c>
      <c r="T20" s="38"/>
    </row>
    <row r="21" spans="2:20" s="15" customFormat="1" ht="20.100000000000001" customHeight="1" x14ac:dyDescent="0.25">
      <c r="B21" s="43" t="s">
        <v>38</v>
      </c>
      <c r="C21" s="45"/>
      <c r="D21" s="45"/>
      <c r="E21" s="45"/>
      <c r="F21" s="41">
        <v>41</v>
      </c>
      <c r="G21" s="41">
        <v>23</v>
      </c>
      <c r="H21" s="41">
        <v>18</v>
      </c>
      <c r="I21" s="41">
        <v>65</v>
      </c>
      <c r="J21" s="41">
        <v>32</v>
      </c>
      <c r="K21" s="41">
        <v>33</v>
      </c>
      <c r="L21" s="42">
        <f t="shared" si="0"/>
        <v>7.7084042287177539</v>
      </c>
      <c r="M21" s="42">
        <f t="shared" si="0"/>
        <v>4.3242267624514232</v>
      </c>
      <c r="N21" s="42">
        <f t="shared" si="1"/>
        <v>6.5452879381252114</v>
      </c>
      <c r="O21" s="42">
        <f t="shared" si="2"/>
        <v>11.91667858334525</v>
      </c>
      <c r="P21" s="42">
        <f t="shared" si="3"/>
        <v>12.147162878270244</v>
      </c>
      <c r="Q21" s="42">
        <f t="shared" si="4"/>
        <v>11.701380762930025</v>
      </c>
      <c r="R21" s="44"/>
      <c r="S21" s="43" t="s">
        <v>39</v>
      </c>
      <c r="T21" s="38"/>
    </row>
    <row r="22" spans="2:20" s="15" customFormat="1" ht="20.100000000000001" customHeight="1" x14ac:dyDescent="0.25">
      <c r="B22" s="43" t="s">
        <v>40</v>
      </c>
      <c r="C22" s="45"/>
      <c r="D22" s="45"/>
      <c r="E22" s="45"/>
      <c r="F22" s="41">
        <v>31</v>
      </c>
      <c r="G22" s="41">
        <v>22</v>
      </c>
      <c r="H22" s="41">
        <v>9</v>
      </c>
      <c r="I22" s="41">
        <v>31</v>
      </c>
      <c r="J22" s="41">
        <v>25</v>
      </c>
      <c r="K22" s="41">
        <v>6</v>
      </c>
      <c r="L22" s="42">
        <f t="shared" si="0"/>
        <v>5.8283056363475696</v>
      </c>
      <c r="M22" s="42">
        <f t="shared" si="0"/>
        <v>4.1362169032144047</v>
      </c>
      <c r="N22" s="42">
        <f t="shared" si="1"/>
        <v>3.2726439690626057</v>
      </c>
      <c r="O22" s="42">
        <f t="shared" si="2"/>
        <v>5.6833390166723499</v>
      </c>
      <c r="P22" s="42">
        <f t="shared" si="3"/>
        <v>9.4899709986486283</v>
      </c>
      <c r="Q22" s="42">
        <f t="shared" si="4"/>
        <v>2.1275237750781866</v>
      </c>
      <c r="R22" s="44"/>
      <c r="S22" s="43" t="s">
        <v>41</v>
      </c>
      <c r="T22" s="38"/>
    </row>
    <row r="23" spans="2:20" s="15" customFormat="1" ht="20.100000000000001" customHeight="1" x14ac:dyDescent="0.25">
      <c r="B23" s="43" t="s">
        <v>42</v>
      </c>
      <c r="C23" s="43"/>
      <c r="D23" s="43"/>
      <c r="E23" s="43"/>
      <c r="F23" s="41">
        <v>35</v>
      </c>
      <c r="G23" s="41">
        <v>22</v>
      </c>
      <c r="H23" s="41">
        <v>13</v>
      </c>
      <c r="I23" s="41">
        <v>30</v>
      </c>
      <c r="J23" s="41">
        <v>22</v>
      </c>
      <c r="K23" s="41">
        <v>8</v>
      </c>
      <c r="L23" s="42">
        <f t="shared" si="0"/>
        <v>6.5803450732956428</v>
      </c>
      <c r="M23" s="42">
        <f t="shared" si="0"/>
        <v>4.1362169032144047</v>
      </c>
      <c r="N23" s="42">
        <f t="shared" si="1"/>
        <v>4.727152399757097</v>
      </c>
      <c r="O23" s="42">
        <f t="shared" si="2"/>
        <v>5.5000055000054999</v>
      </c>
      <c r="P23" s="42">
        <f t="shared" si="3"/>
        <v>8.3511744788107922</v>
      </c>
      <c r="Q23" s="42">
        <f t="shared" si="4"/>
        <v>2.8366983667709151</v>
      </c>
      <c r="R23" s="44"/>
      <c r="S23" s="43" t="s">
        <v>43</v>
      </c>
    </row>
    <row r="24" spans="2:20" s="15" customFormat="1" ht="20.100000000000001" customHeight="1" x14ac:dyDescent="0.25">
      <c r="B24" s="43" t="s">
        <v>44</v>
      </c>
      <c r="C24" s="43"/>
      <c r="D24" s="43"/>
      <c r="E24" s="43"/>
      <c r="F24" s="41">
        <v>1418</v>
      </c>
      <c r="G24" s="41">
        <v>726</v>
      </c>
      <c r="H24" s="41">
        <v>692</v>
      </c>
      <c r="I24" s="41">
        <v>1323</v>
      </c>
      <c r="J24" s="41">
        <v>663</v>
      </c>
      <c r="K24" s="41">
        <v>660</v>
      </c>
      <c r="L24" s="42">
        <f t="shared" si="0"/>
        <v>266.59798039809209</v>
      </c>
      <c r="M24" s="42">
        <f t="shared" si="0"/>
        <v>136.49515780607535</v>
      </c>
      <c r="N24" s="42">
        <f t="shared" si="1"/>
        <v>251.62995851014699</v>
      </c>
      <c r="O24" s="42">
        <f t="shared" si="2"/>
        <v>242.55024255024253</v>
      </c>
      <c r="P24" s="42">
        <f t="shared" si="3"/>
        <v>251.67403088416162</v>
      </c>
      <c r="Q24" s="42">
        <f t="shared" si="4"/>
        <v>234.02761525860052</v>
      </c>
      <c r="R24" s="44"/>
      <c r="S24" s="43" t="s">
        <v>45</v>
      </c>
    </row>
    <row r="25" spans="2:20" s="15" customFormat="1" ht="3" customHeight="1" x14ac:dyDescent="0.25">
      <c r="B25" s="46"/>
      <c r="C25" s="47"/>
      <c r="D25" s="47"/>
      <c r="E25" s="48"/>
      <c r="F25" s="49"/>
      <c r="G25" s="49"/>
      <c r="H25" s="49"/>
      <c r="I25" s="49"/>
      <c r="J25" s="49"/>
      <c r="K25" s="49"/>
      <c r="L25" s="50">
        <f>SUM(L11:L24)</f>
        <v>575.87419884298731</v>
      </c>
      <c r="M25" s="49"/>
      <c r="N25" s="49"/>
      <c r="O25" s="49"/>
      <c r="P25" s="49"/>
      <c r="Q25" s="49"/>
      <c r="R25" s="51"/>
      <c r="S25" s="47"/>
    </row>
    <row r="26" spans="2:20" s="15" customFormat="1" ht="3" customHeight="1" x14ac:dyDescent="0.25">
      <c r="B26" s="5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2:20" s="15" customFormat="1" ht="15.75" x14ac:dyDescent="0.25">
      <c r="B27" s="52"/>
      <c r="C27" s="43" t="s">
        <v>46</v>
      </c>
      <c r="D27" s="43"/>
      <c r="E27" s="43"/>
      <c r="F27" s="43"/>
      <c r="G27" s="43"/>
      <c r="H27" s="43"/>
      <c r="I27" s="43"/>
      <c r="J27" s="43"/>
      <c r="K27" s="43"/>
      <c r="L27" s="53"/>
      <c r="M27" s="43"/>
      <c r="N27" s="43"/>
      <c r="O27" s="43"/>
      <c r="P27" s="43"/>
      <c r="Q27" s="43"/>
      <c r="R27" s="43"/>
      <c r="S27" s="43"/>
    </row>
    <row r="28" spans="2:20" s="15" customFormat="1" ht="15.75" x14ac:dyDescent="0.25">
      <c r="B28" s="38"/>
      <c r="C28" s="38" t="s">
        <v>47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2:20" s="15" customFormat="1" ht="23.1" customHeight="1" x14ac:dyDescent="0.2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2:20" s="15" customFormat="1" ht="18" customHeight="1" x14ac:dyDescent="0.25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</sheetData>
  <mergeCells count="12">
    <mergeCell ref="B10:E10"/>
    <mergeCell ref="B11:E11"/>
    <mergeCell ref="B4:E8"/>
    <mergeCell ref="F4:K4"/>
    <mergeCell ref="L4:Q4"/>
    <mergeCell ref="R4:S8"/>
    <mergeCell ref="F5:K5"/>
    <mergeCell ref="L5:Q5"/>
    <mergeCell ref="F6:H6"/>
    <mergeCell ref="I6:K6"/>
    <mergeCell ref="L6:N6"/>
    <mergeCell ref="O6:Q6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5.3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2016-09-12T06:54:07Z</dcterms:created>
  <dcterms:modified xsi:type="dcterms:W3CDTF">2016-09-12T06:54:22Z</dcterms:modified>
</cp:coreProperties>
</file>