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เกี่ยวกับหญิงและชาย\"/>
    </mc:Choice>
  </mc:AlternateContent>
  <bookViews>
    <workbookView xWindow="0" yWindow="0" windowWidth="20490" windowHeight="7830"/>
  </bookViews>
  <sheets>
    <sheet name="7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I25" i="1"/>
  <c r="F25" i="1"/>
  <c r="L24" i="1"/>
  <c r="L23" i="1"/>
  <c r="I23" i="1"/>
  <c r="F23" i="1"/>
  <c r="L22" i="1"/>
  <c r="I22" i="1"/>
  <c r="F22" i="1"/>
  <c r="F20" i="1" s="1"/>
  <c r="L21" i="1"/>
  <c r="L20" i="1" s="1"/>
  <c r="I21" i="1"/>
  <c r="F21" i="1"/>
  <c r="N20" i="1"/>
  <c r="M20" i="1"/>
  <c r="K20" i="1"/>
  <c r="J20" i="1"/>
  <c r="I20" i="1"/>
  <c r="H20" i="1"/>
  <c r="G20" i="1"/>
  <c r="L19" i="1"/>
  <c r="I19" i="1"/>
  <c r="F19" i="1"/>
  <c r="L18" i="1"/>
  <c r="I18" i="1"/>
  <c r="F18" i="1"/>
  <c r="L17" i="1"/>
  <c r="I17" i="1"/>
  <c r="F17" i="1"/>
  <c r="L16" i="1"/>
  <c r="L15" i="1"/>
  <c r="L14" i="1" s="1"/>
  <c r="I15" i="1"/>
  <c r="I14" i="1" s="1"/>
  <c r="F15" i="1"/>
  <c r="F14" i="1" s="1"/>
  <c r="N14" i="1"/>
  <c r="M14" i="1"/>
  <c r="K14" i="1"/>
  <c r="J14" i="1"/>
  <c r="H14" i="1"/>
  <c r="G14" i="1"/>
  <c r="G8" i="1" s="1"/>
  <c r="L13" i="1"/>
  <c r="F13" i="1"/>
  <c r="L11" i="1"/>
  <c r="I11" i="1"/>
  <c r="F11" i="1"/>
  <c r="F9" i="1" s="1"/>
  <c r="L10" i="1"/>
  <c r="L9" i="1" s="1"/>
  <c r="I10" i="1"/>
  <c r="I9" i="1" s="1"/>
  <c r="I8" i="1" s="1"/>
  <c r="F10" i="1"/>
  <c r="N9" i="1"/>
  <c r="M9" i="1"/>
  <c r="K9" i="1"/>
  <c r="J9" i="1"/>
  <c r="H9" i="1"/>
  <c r="H8" i="1" s="1"/>
  <c r="G9" i="1"/>
  <c r="N8" i="1"/>
  <c r="M8" i="1"/>
  <c r="K8" i="1"/>
  <c r="J8" i="1"/>
  <c r="L8" i="1" l="1"/>
  <c r="F8" i="1"/>
</calcChain>
</file>

<file path=xl/sharedStrings.xml><?xml version="1.0" encoding="utf-8"?>
<sst xmlns="http://schemas.openxmlformats.org/spreadsheetml/2006/main" count="115" uniqueCount="52">
  <si>
    <t xml:space="preserve">ตาราง    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</si>
  <si>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2556 - 2558</t>
  </si>
  <si>
    <t>Table</t>
  </si>
  <si>
    <t xml:space="preserve">Population Aged 15 Years and Over To Desirability for Development by Sex, Labour Force Status, Level of Education Attainment </t>
  </si>
  <si>
    <t>and Age Groups: 2013 - 2015</t>
  </si>
  <si>
    <t>รายการ</t>
  </si>
  <si>
    <t>2556  (2013)</t>
  </si>
  <si>
    <t>2557  (2014)</t>
  </si>
  <si>
    <t>2558  (2015)</t>
  </si>
  <si>
    <t>Item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</si>
  <si>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</si>
  <si>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</si>
  <si>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</si>
  <si>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</si>
  <si>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</si>
  <si>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</si>
  <si>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</si>
  <si>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สถานภาพแรงงาน</t>
  </si>
  <si>
    <t>Labour force status</t>
  </si>
  <si>
    <t xml:space="preserve"> </t>
  </si>
  <si>
    <t>ผู้ที่มีงานทำ</t>
  </si>
  <si>
    <t>Employed</t>
  </si>
  <si>
    <t>ผู้ว่างงาน</t>
  </si>
  <si>
    <t>-</t>
  </si>
  <si>
    <t>Unempoyed</t>
  </si>
  <si>
    <t>ผู้ที่รอฤดูกาล</t>
  </si>
  <si>
    <t>Seasonally inactive labour force</t>
  </si>
  <si>
    <t>ผู้ไม่อยู่ในกำลังแรงงาน</t>
  </si>
  <si>
    <t>Persons not in labour force</t>
  </si>
  <si>
    <t>ระดับการศึกษาที่สำเร็จ</t>
  </si>
  <si>
    <t>Level of Education</t>
  </si>
  <si>
    <t>ไม่มีการศึกษา</t>
  </si>
  <si>
    <t>None</t>
  </si>
  <si>
    <t>ต่ำกว่าประถมศึกษา</t>
  </si>
  <si>
    <t>Less than Elementary</t>
  </si>
  <si>
    <t>ประถมศึกษา</t>
  </si>
  <si>
    <t>Elementary</t>
  </si>
  <si>
    <t>มัธยมศึกษา</t>
  </si>
  <si>
    <t>Secondary</t>
  </si>
  <si>
    <t>อุดมศึกษา</t>
  </si>
  <si>
    <t>Higher Level</t>
  </si>
  <si>
    <t>กลุ่มอายุ</t>
  </si>
  <si>
    <t>Age group</t>
  </si>
  <si>
    <t>15-24</t>
  </si>
  <si>
    <t>25-34</t>
  </si>
  <si>
    <t>35-44</t>
  </si>
  <si>
    <t>45-54</t>
  </si>
  <si>
    <t>55-59</t>
  </si>
  <si>
    <t>60 ปีขึ้นไป</t>
  </si>
  <si>
    <t>60 and over</t>
  </si>
  <si>
    <t xml:space="preserve">     ที่มา:   การสำรวจความต้องการพัฒนาขีดความสามารถของประชากร พ.ศ. 2556 - 2558  จังหวัดสมุทรสาคร   สำนักงานสถิติแห่งชาติ</t>
  </si>
  <si>
    <t>Source: The 2013 - 2015 Skill Development Survey: Samutsakhon, Provincial, 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</si>
</sst>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187" fontId="6" fillId="0" borderId="14" xfId="1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/>
    <xf numFmtId="0" fontId="5" fillId="0" borderId="0" xfId="0" applyFont="1"/>
    <xf numFmtId="187" fontId="5" fillId="0" borderId="14" xfId="1" applyNumberFormat="1" applyFont="1" applyBorder="1" applyAlignment="1">
      <alignment horizontal="right"/>
    </xf>
    <xf numFmtId="0" fontId="5" fillId="0" borderId="0" xfId="0" applyFont="1" applyBorder="1"/>
    <xf numFmtId="0" fontId="4" fillId="0" borderId="0" xfId="0" applyFont="1" applyBorder="1"/>
    <xf numFmtId="187" fontId="5" fillId="0" borderId="6" xfId="1" applyNumberFormat="1" applyFont="1" applyBorder="1" applyAlignment="1">
      <alignment horizontal="right"/>
    </xf>
    <xf numFmtId="0" fontId="4" fillId="0" borderId="9" xfId="0" applyFont="1" applyBorder="1"/>
    <xf numFmtId="187" fontId="4" fillId="0" borderId="12" xfId="1" applyNumberFormat="1" applyFont="1" applyBorder="1" applyAlignment="1">
      <alignment horizontal="right"/>
    </xf>
    <xf numFmtId="187" fontId="4" fillId="0" borderId="10" xfId="1" applyNumberFormat="1" applyFont="1" applyBorder="1" applyAlignment="1">
      <alignment horizontal="right"/>
    </xf>
    <xf numFmtId="187" fontId="4" fillId="0" borderId="9" xfId="1" applyNumberFormat="1" applyFont="1" applyBorder="1" applyAlignment="1">
      <alignment horizontal="right"/>
    </xf>
    <xf numFmtId="0" fontId="4" fillId="0" borderId="12" xfId="0" applyFont="1" applyBorder="1"/>
    <xf numFmtId="0" fontId="4" fillId="0" borderId="10" xfId="0" applyFont="1" applyBorder="1"/>
    <xf numFmtId="0" fontId="8" fillId="0" borderId="0" xfId="0" applyFont="1"/>
    <xf numFmtId="0" fontId="8" fillId="0" borderId="0" xfId="2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9" fillId="0" borderId="0" xfId="0" applyFont="1" applyBorder="1"/>
    <xf numFmtId="0" fontId="9" fillId="0" borderId="0" xfId="0" applyFont="1"/>
  </cellXfs>
  <cellStyles count="3">
    <cellStyle name="Normal 2" xfId="2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154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54" customWidth="1"/>
    <col min="2" max="2" width="1.7109375" style="54" customWidth="1"/>
    <col min="3" max="3" width="6.140625" style="54" customWidth="1"/>
    <col min="4" max="4" width="4.5703125" style="54" customWidth="1"/>
    <col min="5" max="5" width="12.5703125" style="54" customWidth="1"/>
    <col min="6" max="14" width="9.28515625" style="54" customWidth="1"/>
    <col min="15" max="15" width="1" style="54" customWidth="1"/>
    <col min="16" max="16" width="1.5703125" style="54" customWidth="1"/>
    <col min="17" max="17" width="26.42578125" style="54" customWidth="1"/>
    <col min="18" max="18" width="1" style="54" customWidth="1"/>
    <col min="19" max="19" width="9.28515625" style="54" customWidth="1"/>
    <col min="20" max="20" width="31.5703125" style="54" customWidth="1"/>
    <col min="21" max="16384" width="9.140625" style="54"/>
  </cols>
  <sheetData>
    <row r="1" spans="2:29" s="1" customFormat="1" x14ac:dyDescent="0.3">
      <c r="C1" s="1" t="s">
        <v>0</v>
      </c>
      <c r="D1" s="2">
        <v>7.4</v>
      </c>
      <c r="E1" s="1" t="s">
        <v>1</v>
      </c>
      <c r="H1" s="3"/>
      <c r="K1" s="3"/>
      <c r="P1" s="4"/>
      <c r="T1" s="5">
        <v>56</v>
      </c>
    </row>
    <row r="2" spans="2:29" s="6" customFormat="1" x14ac:dyDescent="0.3">
      <c r="B2" s="1"/>
      <c r="C2" s="1" t="s">
        <v>2</v>
      </c>
      <c r="D2" s="2">
        <v>7.4</v>
      </c>
      <c r="E2" s="1" t="s">
        <v>3</v>
      </c>
      <c r="P2" s="7"/>
      <c r="Q2" s="8"/>
    </row>
    <row r="3" spans="2:29" s="6" customFormat="1" x14ac:dyDescent="0.3">
      <c r="B3" s="1"/>
      <c r="C3" s="1"/>
      <c r="D3" s="2"/>
      <c r="E3" s="1" t="s">
        <v>4</v>
      </c>
      <c r="P3" s="7"/>
      <c r="Q3" s="8"/>
    </row>
    <row r="4" spans="2:29" s="18" customFormat="1" ht="20.25" customHeight="1" x14ac:dyDescent="0.3">
      <c r="B4" s="9" t="s">
        <v>5</v>
      </c>
      <c r="C4" s="9"/>
      <c r="D4" s="9"/>
      <c r="E4" s="10"/>
      <c r="F4" s="11" t="s">
        <v>6</v>
      </c>
      <c r="G4" s="12"/>
      <c r="H4" s="13"/>
      <c r="I4" s="11" t="s">
        <v>7</v>
      </c>
      <c r="J4" s="12"/>
      <c r="K4" s="13"/>
      <c r="L4" s="11" t="s">
        <v>8</v>
      </c>
      <c r="M4" s="12"/>
      <c r="N4" s="13"/>
      <c r="O4" s="14"/>
      <c r="P4" s="9" t="s">
        <v>9</v>
      </c>
      <c r="Q4" s="9"/>
      <c r="R4" s="15"/>
      <c r="S4" s="16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2:29" s="18" customFormat="1" ht="20.25" customHeight="1" x14ac:dyDescent="0.3">
      <c r="B5" s="19"/>
      <c r="C5" s="19"/>
      <c r="D5" s="19"/>
      <c r="E5" s="20"/>
      <c r="F5" s="21" t="s">
        <v>10</v>
      </c>
      <c r="G5" s="21" t="s">
        <v>11</v>
      </c>
      <c r="H5" s="22" t="s">
        <v>12</v>
      </c>
      <c r="I5" s="21" t="s">
        <v>10</v>
      </c>
      <c r="J5" s="21" t="s">
        <v>11</v>
      </c>
      <c r="K5" s="22" t="s">
        <v>12</v>
      </c>
      <c r="L5" s="21" t="s">
        <v>10</v>
      </c>
      <c r="M5" s="21" t="s">
        <v>11</v>
      </c>
      <c r="N5" s="22" t="s">
        <v>12</v>
      </c>
      <c r="O5" s="23"/>
      <c r="P5" s="19"/>
      <c r="Q5" s="19"/>
      <c r="R5" s="16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2:29" s="18" customFormat="1" ht="20.25" customHeight="1" x14ac:dyDescent="0.3">
      <c r="B6" s="24"/>
      <c r="C6" s="24"/>
      <c r="D6" s="24"/>
      <c r="E6" s="25"/>
      <c r="F6" s="26" t="s">
        <v>13</v>
      </c>
      <c r="G6" s="26" t="s">
        <v>14</v>
      </c>
      <c r="H6" s="27" t="s">
        <v>15</v>
      </c>
      <c r="I6" s="26" t="s">
        <v>13</v>
      </c>
      <c r="J6" s="26" t="s">
        <v>14</v>
      </c>
      <c r="K6" s="27" t="s">
        <v>15</v>
      </c>
      <c r="L6" s="26" t="s">
        <v>13</v>
      </c>
      <c r="M6" s="26" t="s">
        <v>14</v>
      </c>
      <c r="N6" s="27" t="s">
        <v>15</v>
      </c>
      <c r="O6" s="28"/>
      <c r="P6" s="24"/>
      <c r="Q6" s="24"/>
      <c r="R6" s="16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2:29" s="7" customFormat="1" ht="6" customHeight="1" x14ac:dyDescent="0.3">
      <c r="B7" s="29"/>
      <c r="C7" s="29"/>
      <c r="D7" s="29"/>
      <c r="E7" s="29"/>
      <c r="F7" s="30"/>
      <c r="G7" s="31"/>
      <c r="H7" s="32"/>
      <c r="I7" s="30"/>
      <c r="J7" s="31"/>
      <c r="K7" s="32"/>
      <c r="L7" s="30"/>
      <c r="M7" s="31"/>
      <c r="N7" s="32"/>
      <c r="O7" s="29"/>
      <c r="P7" s="29"/>
      <c r="Q7" s="29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</row>
    <row r="8" spans="2:29" s="6" customFormat="1" ht="17.100000000000001" customHeight="1" x14ac:dyDescent="0.3">
      <c r="B8" s="34" t="s">
        <v>16</v>
      </c>
      <c r="C8" s="34"/>
      <c r="D8" s="34"/>
      <c r="E8" s="34"/>
      <c r="F8" s="35">
        <f>SUM(F9+F14+F20)</f>
        <v>33490</v>
      </c>
      <c r="G8" s="35">
        <f t="shared" ref="G8:N8" si="0">SUM(G9+G14+G20)</f>
        <v>12255</v>
      </c>
      <c r="H8" s="35">
        <f t="shared" si="0"/>
        <v>21235</v>
      </c>
      <c r="I8" s="35">
        <f t="shared" si="0"/>
        <v>34998</v>
      </c>
      <c r="J8" s="35">
        <f t="shared" si="0"/>
        <v>15876</v>
      </c>
      <c r="K8" s="35">
        <f t="shared" si="0"/>
        <v>19122</v>
      </c>
      <c r="L8" s="35">
        <f t="shared" si="0"/>
        <v>55255</v>
      </c>
      <c r="M8" s="35">
        <f t="shared" si="0"/>
        <v>30911</v>
      </c>
      <c r="N8" s="35">
        <f t="shared" si="0"/>
        <v>24344</v>
      </c>
      <c r="O8" s="36"/>
      <c r="P8" s="34" t="s">
        <v>13</v>
      </c>
      <c r="Q8" s="34"/>
      <c r="R8" s="34"/>
    </row>
    <row r="9" spans="2:29" s="6" customFormat="1" ht="17.100000000000001" customHeight="1" x14ac:dyDescent="0.3">
      <c r="B9" s="37" t="s">
        <v>17</v>
      </c>
      <c r="C9" s="37"/>
      <c r="D9" s="37"/>
      <c r="E9" s="37"/>
      <c r="F9" s="35">
        <f>SUM(F10:F13)</f>
        <v>12983</v>
      </c>
      <c r="G9" s="35">
        <f t="shared" ref="G9:N9" si="1">SUM(G10:G13)</f>
        <v>5291</v>
      </c>
      <c r="H9" s="35">
        <f t="shared" si="1"/>
        <v>7692</v>
      </c>
      <c r="I9" s="35">
        <f t="shared" si="1"/>
        <v>10867</v>
      </c>
      <c r="J9" s="35">
        <f t="shared" si="1"/>
        <v>5291</v>
      </c>
      <c r="K9" s="35">
        <f t="shared" si="1"/>
        <v>5576</v>
      </c>
      <c r="L9" s="35">
        <f t="shared" si="1"/>
        <v>18418</v>
      </c>
      <c r="M9" s="35">
        <f t="shared" si="1"/>
        <v>10304</v>
      </c>
      <c r="N9" s="35">
        <f t="shared" si="1"/>
        <v>8114</v>
      </c>
      <c r="O9" s="36"/>
      <c r="P9" s="36" t="s">
        <v>18</v>
      </c>
      <c r="Q9" s="36"/>
      <c r="R9" s="36"/>
      <c r="S9" s="7"/>
    </row>
    <row r="10" spans="2:29" s="18" customFormat="1" ht="17.100000000000001" customHeight="1" x14ac:dyDescent="0.3">
      <c r="B10" s="38" t="s">
        <v>19</v>
      </c>
      <c r="C10" s="38" t="s">
        <v>20</v>
      </c>
      <c r="D10" s="38"/>
      <c r="E10" s="38"/>
      <c r="F10" s="39">
        <f>SUM(G10:H10)</f>
        <v>9866</v>
      </c>
      <c r="G10" s="39">
        <v>5291</v>
      </c>
      <c r="H10" s="39">
        <v>4575</v>
      </c>
      <c r="I10" s="39">
        <f>SUM(J10:K10)</f>
        <v>9947</v>
      </c>
      <c r="J10" s="39">
        <v>5291</v>
      </c>
      <c r="K10" s="39">
        <v>4656</v>
      </c>
      <c r="L10" s="39">
        <f>SUM(M10:N10)</f>
        <v>13255</v>
      </c>
      <c r="M10" s="39">
        <v>8377</v>
      </c>
      <c r="N10" s="39">
        <v>4878</v>
      </c>
      <c r="O10" s="40"/>
      <c r="P10" s="40"/>
      <c r="Q10" s="40" t="s">
        <v>21</v>
      </c>
      <c r="R10" s="40"/>
      <c r="S10" s="41"/>
    </row>
    <row r="11" spans="2:29" s="18" customFormat="1" ht="17.100000000000001" customHeight="1" x14ac:dyDescent="0.3">
      <c r="B11" s="38"/>
      <c r="C11" s="38" t="s">
        <v>22</v>
      </c>
      <c r="D11" s="38"/>
      <c r="E11" s="38"/>
      <c r="F11" s="39">
        <f>SUM(G11:H11)</f>
        <v>920</v>
      </c>
      <c r="G11" s="39" t="s">
        <v>23</v>
      </c>
      <c r="H11" s="39">
        <v>920</v>
      </c>
      <c r="I11" s="39">
        <f t="shared" ref="I11:I25" si="2">SUM(J11:K11)</f>
        <v>920</v>
      </c>
      <c r="J11" s="39" t="s">
        <v>23</v>
      </c>
      <c r="K11" s="39">
        <v>920</v>
      </c>
      <c r="L11" s="39">
        <f>SUM(M11:N11)</f>
        <v>1927</v>
      </c>
      <c r="M11" s="39">
        <v>1927</v>
      </c>
      <c r="N11" s="39" t="s">
        <v>23</v>
      </c>
      <c r="O11" s="40"/>
      <c r="P11" s="40"/>
      <c r="Q11" s="40" t="s">
        <v>24</v>
      </c>
      <c r="R11" s="40"/>
      <c r="S11" s="41"/>
    </row>
    <row r="12" spans="2:29" s="18" customFormat="1" ht="17.100000000000001" customHeight="1" x14ac:dyDescent="0.3">
      <c r="B12" s="38"/>
      <c r="C12" s="38" t="s">
        <v>25</v>
      </c>
      <c r="D12" s="38"/>
      <c r="E12" s="38"/>
      <c r="F12" s="39" t="s">
        <v>23</v>
      </c>
      <c r="G12" s="39" t="s">
        <v>23</v>
      </c>
      <c r="H12" s="39" t="s">
        <v>23</v>
      </c>
      <c r="I12" s="39" t="s">
        <v>23</v>
      </c>
      <c r="J12" s="39" t="s">
        <v>23</v>
      </c>
      <c r="K12" s="39" t="s">
        <v>23</v>
      </c>
      <c r="L12" s="39" t="s">
        <v>23</v>
      </c>
      <c r="M12" s="39" t="s">
        <v>23</v>
      </c>
      <c r="N12" s="39" t="s">
        <v>23</v>
      </c>
      <c r="O12" s="40"/>
      <c r="P12" s="40"/>
      <c r="Q12" s="40" t="s">
        <v>26</v>
      </c>
      <c r="R12" s="40"/>
      <c r="S12" s="41"/>
    </row>
    <row r="13" spans="2:29" s="18" customFormat="1" ht="17.100000000000001" customHeight="1" x14ac:dyDescent="0.3">
      <c r="B13" s="38"/>
      <c r="C13" s="38" t="s">
        <v>27</v>
      </c>
      <c r="D13" s="38"/>
      <c r="E13" s="38"/>
      <c r="F13" s="39">
        <f>SUM(G13:H13)</f>
        <v>2197</v>
      </c>
      <c r="G13" s="42" t="s">
        <v>23</v>
      </c>
      <c r="H13" s="42">
        <v>2197</v>
      </c>
      <c r="I13" s="39" t="s">
        <v>23</v>
      </c>
      <c r="J13" s="39" t="s">
        <v>23</v>
      </c>
      <c r="K13" s="42" t="s">
        <v>23</v>
      </c>
      <c r="L13" s="39">
        <f>SUM(M13:N13)</f>
        <v>3236</v>
      </c>
      <c r="M13" s="39" t="s">
        <v>23</v>
      </c>
      <c r="N13" s="42">
        <v>3236</v>
      </c>
      <c r="O13" s="40"/>
      <c r="P13" s="40"/>
      <c r="Q13" s="40" t="s">
        <v>28</v>
      </c>
      <c r="R13" s="40"/>
      <c r="S13" s="41"/>
    </row>
    <row r="14" spans="2:29" s="6" customFormat="1" ht="17.100000000000001" customHeight="1" x14ac:dyDescent="0.3">
      <c r="B14" s="37" t="s">
        <v>29</v>
      </c>
      <c r="C14" s="37"/>
      <c r="D14" s="37"/>
      <c r="E14" s="37"/>
      <c r="F14" s="35">
        <f>SUM(F15:F19)</f>
        <v>12063</v>
      </c>
      <c r="G14" s="35">
        <f t="shared" ref="G14:N14" si="3">SUM(G15:G19)</f>
        <v>5290</v>
      </c>
      <c r="H14" s="35">
        <f t="shared" si="3"/>
        <v>6773</v>
      </c>
      <c r="I14" s="35">
        <f t="shared" si="3"/>
        <v>12063</v>
      </c>
      <c r="J14" s="35">
        <f t="shared" si="3"/>
        <v>5290</v>
      </c>
      <c r="K14" s="35">
        <f t="shared" si="3"/>
        <v>6773</v>
      </c>
      <c r="L14" s="35">
        <f t="shared" si="3"/>
        <v>18420</v>
      </c>
      <c r="M14" s="35">
        <f t="shared" si="3"/>
        <v>10304</v>
      </c>
      <c r="N14" s="35">
        <f t="shared" si="3"/>
        <v>8116</v>
      </c>
      <c r="O14" s="36"/>
      <c r="P14" s="36" t="s">
        <v>30</v>
      </c>
      <c r="Q14" s="36"/>
      <c r="R14" s="36"/>
      <c r="S14" s="7"/>
    </row>
    <row r="15" spans="2:29" s="18" customFormat="1" ht="17.100000000000001" customHeight="1" x14ac:dyDescent="0.3">
      <c r="B15" s="38"/>
      <c r="C15" s="38" t="s">
        <v>31</v>
      </c>
      <c r="D15" s="38"/>
      <c r="E15" s="38"/>
      <c r="F15" s="39">
        <f>SUM(G15:H15)</f>
        <v>625</v>
      </c>
      <c r="G15" s="42">
        <v>321</v>
      </c>
      <c r="H15" s="42">
        <v>304</v>
      </c>
      <c r="I15" s="39">
        <f t="shared" si="2"/>
        <v>625</v>
      </c>
      <c r="J15" s="42">
        <v>321</v>
      </c>
      <c r="K15" s="42">
        <v>304</v>
      </c>
      <c r="L15" s="39">
        <f>SUM(M15:N15)</f>
        <v>346</v>
      </c>
      <c r="M15" s="39" t="s">
        <v>23</v>
      </c>
      <c r="N15" s="42">
        <v>346</v>
      </c>
      <c r="O15" s="40"/>
      <c r="P15" s="40"/>
      <c r="Q15" s="40" t="s">
        <v>32</v>
      </c>
      <c r="R15" s="40"/>
      <c r="S15" s="41"/>
    </row>
    <row r="16" spans="2:29" s="18" customFormat="1" ht="17.100000000000001" customHeight="1" x14ac:dyDescent="0.3">
      <c r="B16" s="38"/>
      <c r="C16" s="38" t="s">
        <v>33</v>
      </c>
      <c r="D16" s="38"/>
      <c r="E16" s="38"/>
      <c r="F16" s="39" t="s">
        <v>23</v>
      </c>
      <c r="G16" s="42" t="s">
        <v>23</v>
      </c>
      <c r="H16" s="42" t="s">
        <v>23</v>
      </c>
      <c r="I16" s="39" t="s">
        <v>23</v>
      </c>
      <c r="J16" s="42" t="s">
        <v>23</v>
      </c>
      <c r="K16" s="42" t="s">
        <v>23</v>
      </c>
      <c r="L16" s="39">
        <f>SUM(M16:O16)</f>
        <v>228</v>
      </c>
      <c r="M16" s="39" t="s">
        <v>23</v>
      </c>
      <c r="N16" s="42">
        <v>228</v>
      </c>
      <c r="O16" s="40"/>
      <c r="P16" s="40"/>
      <c r="Q16" s="40" t="s">
        <v>34</v>
      </c>
      <c r="R16" s="40"/>
      <c r="S16" s="41"/>
    </row>
    <row r="17" spans="1:19" s="6" customFormat="1" ht="17.100000000000001" customHeight="1" x14ac:dyDescent="0.3">
      <c r="A17" s="18"/>
      <c r="B17" s="38"/>
      <c r="C17" s="38" t="s">
        <v>35</v>
      </c>
      <c r="D17" s="38"/>
      <c r="E17" s="38"/>
      <c r="F17" s="39">
        <f>SUM(G17:H17)</f>
        <v>2322</v>
      </c>
      <c r="G17" s="42">
        <v>1777</v>
      </c>
      <c r="H17" s="42">
        <v>545</v>
      </c>
      <c r="I17" s="39">
        <f t="shared" si="2"/>
        <v>2322</v>
      </c>
      <c r="J17" s="42">
        <v>1777</v>
      </c>
      <c r="K17" s="42">
        <v>545</v>
      </c>
      <c r="L17" s="39">
        <f>SUM(M17:N17)</f>
        <v>3368</v>
      </c>
      <c r="M17" s="39">
        <v>2231</v>
      </c>
      <c r="N17" s="42">
        <v>1137</v>
      </c>
      <c r="O17" s="40"/>
      <c r="P17" s="40"/>
      <c r="Q17" s="40" t="s">
        <v>36</v>
      </c>
      <c r="R17" s="40"/>
      <c r="S17" s="7"/>
    </row>
    <row r="18" spans="1:19" s="6" customFormat="1" ht="17.100000000000001" customHeight="1" x14ac:dyDescent="0.3">
      <c r="A18" s="18"/>
      <c r="B18" s="38"/>
      <c r="C18" s="38" t="s">
        <v>37</v>
      </c>
      <c r="D18" s="38"/>
      <c r="E18" s="38"/>
      <c r="F18" s="39">
        <f>SUM(G18:H18)</f>
        <v>5721</v>
      </c>
      <c r="G18" s="42">
        <v>2447</v>
      </c>
      <c r="H18" s="42">
        <v>3274</v>
      </c>
      <c r="I18" s="39">
        <f t="shared" si="2"/>
        <v>5721</v>
      </c>
      <c r="J18" s="42">
        <v>2447</v>
      </c>
      <c r="K18" s="42">
        <v>3274</v>
      </c>
      <c r="L18" s="39">
        <f>SUM(M18:N18)</f>
        <v>11388</v>
      </c>
      <c r="M18" s="39">
        <v>6793</v>
      </c>
      <c r="N18" s="42">
        <v>4595</v>
      </c>
      <c r="O18" s="40"/>
      <c r="P18" s="40"/>
      <c r="Q18" s="40" t="s">
        <v>38</v>
      </c>
      <c r="R18" s="40"/>
      <c r="S18" s="7"/>
    </row>
    <row r="19" spans="1:19" s="6" customFormat="1" ht="17.100000000000001" customHeight="1" x14ac:dyDescent="0.3">
      <c r="A19" s="18"/>
      <c r="B19" s="38"/>
      <c r="C19" s="38" t="s">
        <v>39</v>
      </c>
      <c r="D19" s="38"/>
      <c r="E19" s="38"/>
      <c r="F19" s="39">
        <f>SUM(G19:H19)</f>
        <v>3395</v>
      </c>
      <c r="G19" s="42">
        <v>745</v>
      </c>
      <c r="H19" s="42">
        <v>2650</v>
      </c>
      <c r="I19" s="39">
        <f t="shared" si="2"/>
        <v>3395</v>
      </c>
      <c r="J19" s="42">
        <v>745</v>
      </c>
      <c r="K19" s="42">
        <v>2650</v>
      </c>
      <c r="L19" s="39">
        <f>SUM(M19:N19)</f>
        <v>3090</v>
      </c>
      <c r="M19" s="39">
        <v>1280</v>
      </c>
      <c r="N19" s="42">
        <v>1810</v>
      </c>
      <c r="O19" s="40"/>
      <c r="P19" s="40"/>
      <c r="Q19" s="40" t="s">
        <v>40</v>
      </c>
      <c r="R19" s="40"/>
      <c r="S19" s="7"/>
    </row>
    <row r="20" spans="1:19" s="6" customFormat="1" ht="17.100000000000001" customHeight="1" x14ac:dyDescent="0.3">
      <c r="B20" s="37" t="s">
        <v>41</v>
      </c>
      <c r="C20" s="37"/>
      <c r="D20" s="37"/>
      <c r="E20" s="37"/>
      <c r="F20" s="35">
        <f>SUM(F21:F26)</f>
        <v>8444</v>
      </c>
      <c r="G20" s="35">
        <f t="shared" ref="G20:N20" si="4">SUM(G21:G26)</f>
        <v>1674</v>
      </c>
      <c r="H20" s="35">
        <f t="shared" si="4"/>
        <v>6770</v>
      </c>
      <c r="I20" s="35">
        <f t="shared" si="4"/>
        <v>12068</v>
      </c>
      <c r="J20" s="35">
        <f t="shared" si="4"/>
        <v>5295</v>
      </c>
      <c r="K20" s="35">
        <f t="shared" si="4"/>
        <v>6773</v>
      </c>
      <c r="L20" s="35">
        <f t="shared" si="4"/>
        <v>18417</v>
      </c>
      <c r="M20" s="35">
        <f t="shared" si="4"/>
        <v>10303</v>
      </c>
      <c r="N20" s="35">
        <f t="shared" si="4"/>
        <v>8114</v>
      </c>
      <c r="O20" s="36"/>
      <c r="P20" s="36" t="s">
        <v>42</v>
      </c>
      <c r="Q20" s="36"/>
      <c r="R20" s="36"/>
      <c r="S20" s="7"/>
    </row>
    <row r="21" spans="1:19" s="18" customFormat="1" ht="17.100000000000001" customHeight="1" x14ac:dyDescent="0.3">
      <c r="B21" s="38"/>
      <c r="C21" s="38" t="s">
        <v>43</v>
      </c>
      <c r="D21" s="38"/>
      <c r="E21" s="38"/>
      <c r="F21" s="39">
        <f>SUM(G21:H21)</f>
        <v>1321</v>
      </c>
      <c r="G21" s="42" t="s">
        <v>23</v>
      </c>
      <c r="H21" s="42">
        <v>1321</v>
      </c>
      <c r="I21" s="39">
        <f t="shared" si="2"/>
        <v>4151</v>
      </c>
      <c r="J21" s="42">
        <v>2830</v>
      </c>
      <c r="K21" s="42">
        <v>1321</v>
      </c>
      <c r="L21" s="39">
        <f>SUM(M21:N21)</f>
        <v>6167</v>
      </c>
      <c r="M21" s="42">
        <v>3663</v>
      </c>
      <c r="N21" s="42">
        <v>2504</v>
      </c>
      <c r="O21" s="40"/>
      <c r="P21" s="40"/>
      <c r="Q21" s="40" t="s">
        <v>43</v>
      </c>
      <c r="R21" s="40"/>
      <c r="S21" s="41"/>
    </row>
    <row r="22" spans="1:19" s="18" customFormat="1" ht="17.100000000000001" customHeight="1" x14ac:dyDescent="0.3">
      <c r="B22" s="38"/>
      <c r="C22" s="38" t="s">
        <v>44</v>
      </c>
      <c r="D22" s="38"/>
      <c r="E22" s="38"/>
      <c r="F22" s="39">
        <f>SUM(G22:H22)</f>
        <v>2237</v>
      </c>
      <c r="G22" s="42" t="s">
        <v>23</v>
      </c>
      <c r="H22" s="42">
        <v>2237</v>
      </c>
      <c r="I22" s="39">
        <f t="shared" si="2"/>
        <v>3024</v>
      </c>
      <c r="J22" s="42">
        <v>787</v>
      </c>
      <c r="K22" s="42">
        <v>2237</v>
      </c>
      <c r="L22" s="39">
        <f>SUM(M22:N22)</f>
        <v>7218</v>
      </c>
      <c r="M22" s="42">
        <v>4911</v>
      </c>
      <c r="N22" s="42">
        <v>2307</v>
      </c>
      <c r="O22" s="40"/>
      <c r="P22" s="40"/>
      <c r="Q22" s="40" t="s">
        <v>44</v>
      </c>
      <c r="R22" s="40"/>
      <c r="S22" s="41"/>
    </row>
    <row r="23" spans="1:19" s="18" customFormat="1" ht="17.100000000000001" customHeight="1" x14ac:dyDescent="0.3">
      <c r="B23" s="38"/>
      <c r="C23" s="38" t="s">
        <v>45</v>
      </c>
      <c r="D23" s="38"/>
      <c r="E23" s="38"/>
      <c r="F23" s="39">
        <f>SUM(G23:H23)</f>
        <v>4030</v>
      </c>
      <c r="G23" s="42">
        <v>1674</v>
      </c>
      <c r="H23" s="42">
        <v>2356</v>
      </c>
      <c r="I23" s="39">
        <f t="shared" si="2"/>
        <v>4034</v>
      </c>
      <c r="J23" s="42">
        <v>1678</v>
      </c>
      <c r="K23" s="42">
        <v>2356</v>
      </c>
      <c r="L23" s="39">
        <f>SUM(M23:N23)</f>
        <v>4493</v>
      </c>
      <c r="M23" s="42">
        <v>1418</v>
      </c>
      <c r="N23" s="42">
        <v>3075</v>
      </c>
      <c r="O23" s="40"/>
      <c r="P23" s="40"/>
      <c r="Q23" s="40" t="s">
        <v>45</v>
      </c>
      <c r="R23" s="40"/>
      <c r="S23" s="41"/>
    </row>
    <row r="24" spans="1:19" s="18" customFormat="1" ht="17.100000000000001" customHeight="1" x14ac:dyDescent="0.3">
      <c r="B24" s="38"/>
      <c r="C24" s="38" t="s">
        <v>46</v>
      </c>
      <c r="D24" s="38"/>
      <c r="E24" s="38"/>
      <c r="F24" s="39" t="s">
        <v>23</v>
      </c>
      <c r="G24" s="42" t="s">
        <v>23</v>
      </c>
      <c r="H24" s="42" t="s">
        <v>23</v>
      </c>
      <c r="I24" s="39" t="s">
        <v>23</v>
      </c>
      <c r="J24" s="42" t="s">
        <v>23</v>
      </c>
      <c r="K24" s="42" t="s">
        <v>23</v>
      </c>
      <c r="L24" s="39">
        <f>SUM(M24:N24)</f>
        <v>311</v>
      </c>
      <c r="M24" s="42">
        <v>311</v>
      </c>
      <c r="N24" s="42" t="s">
        <v>23</v>
      </c>
      <c r="O24" s="40"/>
      <c r="P24" s="40"/>
      <c r="Q24" s="40" t="s">
        <v>46</v>
      </c>
      <c r="R24" s="40"/>
      <c r="S24" s="41"/>
    </row>
    <row r="25" spans="1:19" s="18" customFormat="1" ht="17.100000000000001" customHeight="1" x14ac:dyDescent="0.3">
      <c r="B25" s="38"/>
      <c r="C25" s="38" t="s">
        <v>47</v>
      </c>
      <c r="D25" s="38"/>
      <c r="E25" s="38"/>
      <c r="F25" s="39">
        <f>SUM(G25:H25)</f>
        <v>856</v>
      </c>
      <c r="G25" s="42" t="s">
        <v>23</v>
      </c>
      <c r="H25" s="42">
        <v>856</v>
      </c>
      <c r="I25" s="39">
        <f t="shared" si="2"/>
        <v>859</v>
      </c>
      <c r="J25" s="42" t="s">
        <v>23</v>
      </c>
      <c r="K25" s="42">
        <v>859</v>
      </c>
      <c r="L25" s="39">
        <f>SUM(M25:N25)</f>
        <v>228</v>
      </c>
      <c r="M25" s="42" t="s">
        <v>23</v>
      </c>
      <c r="N25" s="42">
        <v>228</v>
      </c>
      <c r="O25" s="40"/>
      <c r="P25" s="40"/>
      <c r="Q25" s="40" t="s">
        <v>47</v>
      </c>
      <c r="R25" s="40"/>
      <c r="S25" s="41"/>
    </row>
    <row r="26" spans="1:19" s="18" customFormat="1" ht="17.100000000000001" customHeight="1" x14ac:dyDescent="0.3">
      <c r="B26" s="38"/>
      <c r="C26" s="38" t="s">
        <v>48</v>
      </c>
      <c r="D26" s="38"/>
      <c r="E26" s="38"/>
      <c r="F26" s="39" t="s">
        <v>23</v>
      </c>
      <c r="G26" s="42" t="s">
        <v>23</v>
      </c>
      <c r="H26" s="42" t="s">
        <v>23</v>
      </c>
      <c r="I26" s="39" t="s">
        <v>23</v>
      </c>
      <c r="J26" s="42" t="s">
        <v>23</v>
      </c>
      <c r="K26" s="42" t="s">
        <v>23</v>
      </c>
      <c r="L26" s="39" t="s">
        <v>23</v>
      </c>
      <c r="M26" s="42" t="s">
        <v>23</v>
      </c>
      <c r="N26" s="42" t="s">
        <v>23</v>
      </c>
      <c r="O26" s="40"/>
      <c r="P26" s="40"/>
      <c r="Q26" s="40" t="s">
        <v>49</v>
      </c>
      <c r="R26" s="40"/>
      <c r="S26" s="41"/>
    </row>
    <row r="27" spans="1:19" s="18" customFormat="1" ht="3" customHeight="1" x14ac:dyDescent="0.3">
      <c r="B27" s="43"/>
      <c r="C27" s="43"/>
      <c r="D27" s="43"/>
      <c r="E27" s="43"/>
      <c r="F27" s="44"/>
      <c r="G27" s="45"/>
      <c r="H27" s="46"/>
      <c r="I27" s="47"/>
      <c r="J27" s="48"/>
      <c r="K27" s="47"/>
      <c r="L27" s="47"/>
      <c r="M27" s="48"/>
      <c r="N27" s="47"/>
      <c r="O27" s="43"/>
      <c r="P27" s="43"/>
      <c r="Q27" s="43"/>
      <c r="R27" s="43"/>
      <c r="S27" s="41"/>
    </row>
    <row r="28" spans="1:19" s="18" customFormat="1" ht="6" customHeight="1" x14ac:dyDescent="0.3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1:19" s="18" customFormat="1" ht="17.25" customHeight="1" x14ac:dyDescent="0.3">
      <c r="C29" s="49" t="s">
        <v>50</v>
      </c>
      <c r="D29" s="50"/>
      <c r="E29" s="8"/>
    </row>
    <row r="30" spans="1:19" s="18" customFormat="1" ht="17.25" customHeight="1" x14ac:dyDescent="0.3">
      <c r="C30" s="51" t="s">
        <v>51</v>
      </c>
      <c r="D30" s="50"/>
      <c r="E30" s="52"/>
      <c r="F30" s="52"/>
      <c r="G30" s="52"/>
      <c r="I30" s="52"/>
      <c r="J30" s="52"/>
    </row>
    <row r="31" spans="1:19" s="49" customFormat="1" ht="17.25" customHeight="1" x14ac:dyDescent="0.25"/>
    <row r="32" spans="1:19" s="49" customFormat="1" ht="15.75" customHeight="1" x14ac:dyDescent="0.25"/>
    <row r="33" s="49" customFormat="1" ht="17.25" customHeight="1" x14ac:dyDescent="0.25"/>
    <row r="34" s="53" customFormat="1" x14ac:dyDescent="0.3"/>
    <row r="35" s="53" customFormat="1" x14ac:dyDescent="0.3"/>
    <row r="36" s="53" customFormat="1" x14ac:dyDescent="0.3"/>
    <row r="37" s="53" customFormat="1" x14ac:dyDescent="0.3"/>
    <row r="38" s="53" customFormat="1" x14ac:dyDescent="0.3"/>
    <row r="39" s="53" customFormat="1" x14ac:dyDescent="0.3"/>
    <row r="40" s="53" customFormat="1" x14ac:dyDescent="0.3"/>
    <row r="41" s="53" customFormat="1" x14ac:dyDescent="0.3"/>
    <row r="42" s="53" customFormat="1" x14ac:dyDescent="0.3"/>
    <row r="43" s="53" customFormat="1" x14ac:dyDescent="0.3"/>
    <row r="44" s="53" customFormat="1" x14ac:dyDescent="0.3"/>
    <row r="45" s="53" customFormat="1" x14ac:dyDescent="0.3"/>
    <row r="46" s="53" customFormat="1" x14ac:dyDescent="0.3"/>
    <row r="47" s="53" customFormat="1" x14ac:dyDescent="0.3"/>
    <row r="48" s="53" customFormat="1" x14ac:dyDescent="0.3"/>
    <row r="49" s="53" customFormat="1" x14ac:dyDescent="0.3"/>
    <row r="50" s="53" customFormat="1" x14ac:dyDescent="0.3"/>
    <row r="51" s="53" customFormat="1" x14ac:dyDescent="0.3"/>
    <row r="52" s="53" customFormat="1" x14ac:dyDescent="0.3"/>
    <row r="53" s="53" customFormat="1" x14ac:dyDescent="0.3"/>
    <row r="54" s="53" customFormat="1" x14ac:dyDescent="0.3"/>
    <row r="55" s="53" customFormat="1" x14ac:dyDescent="0.3"/>
    <row r="56" s="53" customFormat="1" x14ac:dyDescent="0.3"/>
    <row r="57" s="53" customFormat="1" x14ac:dyDescent="0.3"/>
    <row r="58" s="53" customFormat="1" x14ac:dyDescent="0.3"/>
    <row r="59" s="53" customFormat="1" x14ac:dyDescent="0.3"/>
    <row r="60" s="53" customFormat="1" x14ac:dyDescent="0.3"/>
    <row r="61" s="53" customFormat="1" x14ac:dyDescent="0.3"/>
    <row r="62" s="53" customFormat="1" x14ac:dyDescent="0.3"/>
    <row r="63" s="53" customFormat="1" x14ac:dyDescent="0.3"/>
    <row r="64" s="53" customFormat="1" x14ac:dyDescent="0.3"/>
    <row r="65" s="53" customFormat="1" x14ac:dyDescent="0.3"/>
    <row r="66" s="53" customFormat="1" x14ac:dyDescent="0.3"/>
    <row r="67" s="53" customFormat="1" x14ac:dyDescent="0.3"/>
    <row r="68" s="53" customFormat="1" x14ac:dyDescent="0.3"/>
    <row r="69" s="53" customFormat="1" x14ac:dyDescent="0.3"/>
    <row r="70" s="53" customFormat="1" x14ac:dyDescent="0.3"/>
    <row r="71" s="53" customFormat="1" x14ac:dyDescent="0.3"/>
    <row r="72" s="53" customFormat="1" x14ac:dyDescent="0.3"/>
    <row r="73" s="53" customFormat="1" x14ac:dyDescent="0.3"/>
    <row r="74" s="53" customFormat="1" x14ac:dyDescent="0.3"/>
    <row r="75" s="53" customFormat="1" x14ac:dyDescent="0.3"/>
    <row r="76" s="53" customFormat="1" x14ac:dyDescent="0.3"/>
    <row r="77" s="53" customFormat="1" x14ac:dyDescent="0.3"/>
    <row r="78" s="53" customFormat="1" x14ac:dyDescent="0.3"/>
    <row r="79" s="53" customFormat="1" x14ac:dyDescent="0.3"/>
    <row r="80" s="53" customFormat="1" x14ac:dyDescent="0.3"/>
    <row r="81" s="53" customFormat="1" x14ac:dyDescent="0.3"/>
    <row r="82" s="53" customFormat="1" x14ac:dyDescent="0.3"/>
    <row r="83" s="53" customFormat="1" x14ac:dyDescent="0.3"/>
    <row r="84" s="53" customFormat="1" x14ac:dyDescent="0.3"/>
    <row r="85" s="53" customFormat="1" x14ac:dyDescent="0.3"/>
    <row r="86" s="53" customFormat="1" x14ac:dyDescent="0.3"/>
    <row r="87" s="53" customFormat="1" x14ac:dyDescent="0.3"/>
    <row r="88" s="53" customFormat="1" x14ac:dyDescent="0.3"/>
    <row r="89" s="53" customFormat="1" x14ac:dyDescent="0.3"/>
    <row r="90" s="53" customFormat="1" x14ac:dyDescent="0.3"/>
    <row r="91" s="53" customFormat="1" x14ac:dyDescent="0.3"/>
    <row r="92" s="53" customFormat="1" x14ac:dyDescent="0.3"/>
    <row r="93" s="53" customFormat="1" x14ac:dyDescent="0.3"/>
    <row r="94" s="53" customFormat="1" x14ac:dyDescent="0.3"/>
    <row r="95" s="53" customFormat="1" x14ac:dyDescent="0.3"/>
    <row r="96" s="53" customFormat="1" x14ac:dyDescent="0.3"/>
    <row r="97" s="53" customFormat="1" x14ac:dyDescent="0.3"/>
    <row r="98" s="53" customFormat="1" x14ac:dyDescent="0.3"/>
    <row r="99" s="53" customFormat="1" x14ac:dyDescent="0.3"/>
    <row r="100" s="53" customFormat="1" x14ac:dyDescent="0.3"/>
    <row r="101" s="53" customFormat="1" x14ac:dyDescent="0.3"/>
    <row r="102" s="53" customFormat="1" x14ac:dyDescent="0.3"/>
    <row r="103" s="53" customFormat="1" x14ac:dyDescent="0.3"/>
    <row r="104" s="53" customFormat="1" x14ac:dyDescent="0.3"/>
    <row r="105" s="53" customFormat="1" x14ac:dyDescent="0.3"/>
    <row r="106" s="53" customFormat="1" x14ac:dyDescent="0.3"/>
    <row r="107" s="53" customFormat="1" x14ac:dyDescent="0.3"/>
    <row r="108" s="53" customFormat="1" x14ac:dyDescent="0.3"/>
    <row r="109" s="53" customFormat="1" x14ac:dyDescent="0.3"/>
    <row r="110" s="53" customFormat="1" x14ac:dyDescent="0.3"/>
    <row r="111" s="53" customFormat="1" x14ac:dyDescent="0.3"/>
    <row r="112" s="53" customFormat="1" x14ac:dyDescent="0.3"/>
    <row r="113" s="53" customFormat="1" x14ac:dyDescent="0.3"/>
    <row r="114" s="53" customFormat="1" x14ac:dyDescent="0.3"/>
    <row r="115" s="53" customFormat="1" x14ac:dyDescent="0.3"/>
    <row r="116" s="53" customFormat="1" x14ac:dyDescent="0.3"/>
    <row r="117" s="53" customFormat="1" x14ac:dyDescent="0.3"/>
    <row r="118" s="53" customFormat="1" x14ac:dyDescent="0.3"/>
    <row r="119" s="53" customFormat="1" x14ac:dyDescent="0.3"/>
    <row r="120" s="53" customFormat="1" x14ac:dyDescent="0.3"/>
    <row r="121" s="53" customFormat="1" x14ac:dyDescent="0.3"/>
    <row r="122" s="53" customFormat="1" x14ac:dyDescent="0.3"/>
    <row r="123" s="53" customFormat="1" x14ac:dyDescent="0.3"/>
    <row r="124" s="53" customFormat="1" x14ac:dyDescent="0.3"/>
    <row r="125" s="53" customFormat="1" x14ac:dyDescent="0.3"/>
    <row r="126" s="53" customFormat="1" x14ac:dyDescent="0.3"/>
    <row r="127" s="53" customFormat="1" x14ac:dyDescent="0.3"/>
    <row r="128" s="53" customFormat="1" x14ac:dyDescent="0.3"/>
    <row r="129" s="53" customFormat="1" x14ac:dyDescent="0.3"/>
    <row r="130" s="53" customFormat="1" x14ac:dyDescent="0.3"/>
    <row r="131" s="53" customFormat="1" x14ac:dyDescent="0.3"/>
    <row r="132" s="53" customFormat="1" x14ac:dyDescent="0.3"/>
    <row r="133" s="53" customFormat="1" x14ac:dyDescent="0.3"/>
    <row r="134" s="53" customFormat="1" x14ac:dyDescent="0.3"/>
    <row r="135" s="53" customFormat="1" x14ac:dyDescent="0.3"/>
    <row r="136" s="53" customFormat="1" x14ac:dyDescent="0.3"/>
    <row r="137" s="53" customFormat="1" x14ac:dyDescent="0.3"/>
    <row r="138" s="53" customFormat="1" x14ac:dyDescent="0.3"/>
    <row r="139" s="53" customFormat="1" x14ac:dyDescent="0.3"/>
    <row r="140" s="53" customFormat="1" x14ac:dyDescent="0.3"/>
    <row r="141" s="53" customFormat="1" x14ac:dyDescent="0.3"/>
    <row r="142" s="53" customFormat="1" x14ac:dyDescent="0.3"/>
    <row r="143" s="53" customFormat="1" x14ac:dyDescent="0.3"/>
    <row r="144" s="53" customFormat="1" x14ac:dyDescent="0.3"/>
    <row r="145" s="53" customFormat="1" x14ac:dyDescent="0.3"/>
    <row r="146" s="53" customFormat="1" x14ac:dyDescent="0.3"/>
    <row r="147" s="53" customFormat="1" x14ac:dyDescent="0.3"/>
    <row r="148" s="53" customFormat="1" x14ac:dyDescent="0.3"/>
    <row r="149" s="53" customFormat="1" x14ac:dyDescent="0.3"/>
    <row r="150" s="53" customFormat="1" x14ac:dyDescent="0.3"/>
    <row r="151" s="53" customFormat="1" x14ac:dyDescent="0.3"/>
    <row r="152" s="53" customFormat="1" x14ac:dyDescent="0.3"/>
    <row r="153" s="53" customFormat="1" x14ac:dyDescent="0.3"/>
    <row r="154" s="53" customFormat="1" x14ac:dyDescent="0.3"/>
  </sheetData>
  <mergeCells count="7">
    <mergeCell ref="B4:E6"/>
    <mergeCell ref="F4:H4"/>
    <mergeCell ref="I4:K4"/>
    <mergeCell ref="L4:N4"/>
    <mergeCell ref="P4:Q6"/>
    <mergeCell ref="B8:E8"/>
    <mergeCell ref="P8:R8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7.4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2016-09-12T06:59:16Z</dcterms:created>
  <dcterms:modified xsi:type="dcterms:W3CDTF">2016-09-12T06:59:44Z</dcterms:modified>
</cp:coreProperties>
</file>