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793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<sst xmlns="http://schemas.openxmlformats.org/spreadsheetml/2006/main" count="41" uniqueCount="37">
  <si>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ลำดับที่</t>
  </si>
  <si>
    <t>อำเภอ / กิ่งอำเภอ</t>
  </si>
  <si>
    <t>จำนวนหมู่บ้านทั้งสิ้น</t>
  </si>
  <si>
    <t>ระดับวุฒิการศึกษา</t>
  </si>
  <si>
    <t>ประถมศึกษา</t>
  </si>
  <si>
    <t>มัธยมศึกษา</t>
  </si>
  <si>
    <t>อาชีวศึกษา</t>
  </si>
  <si>
    <t>ปริญญาตรี</t>
  </si>
  <si>
    <t>ปริญญาโท</t>
  </si>
  <si>
    <t>ปริญญาเอก</t>
  </si>
  <si>
    <t>อื่นๆ</t>
  </si>
  <si>
    <t>ไม่ตอบ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</si>
  <si>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</si>
  <si>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</si>
  <si>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</si>
  <si>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</si>
  <si>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</si>
  <si>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</si>
  <si>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</si>
  <si>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</si>
  <si>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</si>
  <si>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</si>
  <si>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</si>
  <si>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</si>
  <si>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</si>
  <si>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</si>
  <si>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</si>
  <si>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</si>
  <si>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</si>
  <si>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</si>
  <si>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</si>
  <si>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</si>
  <si>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กิ่ง อ.เขาคิชฌกูฎ</t>
  </si>
  <si>
    <t>รวม</t>
  </si>
  <si>
    <t xml:space="preserve">ที่มา : รายงานผลการจัดทำข้อมูลสถิติเพื่อการพัฒนา อบต. พ.ศ. 2547ภายใต้โครงการจัดทำระบบข้อมูลสถิติระดับท้องถิ่น
</t>
  </si>
  <si>
    <t xml:space="preserve">           จังหวัดจันทบุรี , สำนักงานสถิติแห่งชาติ  กระทรวงเทคโนโลยีสารสนเทศและการสื่อสาร</t>
  </si>
  <si>
    <r>
      <t xml:space="preserve">ตาราง 2  </t>
    </r>
    <r>
      <rPr>
        <sz val="14"/>
        <rFont val="Angsana New"/>
        <family val="1"/>
      </rPr>
      <t>จำนวนและอัตราร้อยละของหมู่บ้าน   จำแนกตามระดับวุฒิการศึกษาของกำนัน / ผู้ใหญ่บ้าน  และอำเภอ / กิ่งอำเภอ  จังหวัดจันทบุรี  พ.ศ.2547</t>
    </r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</si>
</sst>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&quot;$&quot;#,##0;[Red]\-&quot;$&quot;#,##0"/>
    <numFmt numFmtId="201" formatCode="&quot;$&quot;#,##0.00;[Red]\-&quot;$&quot;#,##0.00"/>
    <numFmt numFmtId="202" formatCode="#,##0;\(#,##0\);&quot;-&quot;;\-@\-"/>
    <numFmt numFmtId="203" formatCode="#,##0.00;\(#,##0.00\);&quot;-&quot;;\-@\-"/>
    <numFmt numFmtId="204" formatCode="0.0"/>
    <numFmt numFmtId="205" formatCode="_-* #,##0.0_-;\-* #,##0.0_-;_-* &quot;-&quot;??_-;_-@_-"/>
    <numFmt numFmtId="206" formatCode="_-* #,##0_-;\-* #,##0_-;_-* &quot;-&quot;??_-;_-@_-"/>
    <numFmt numFmtId="207" formatCode="_-* #,##0.000_-;\-* #,##0.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</numFmts>
  <fonts count="13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8"/>
      <name val="Cordia New"/>
      <family val="0"/>
    </font>
    <font>
      <sz val="14"/>
      <name val="Angsana New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b/>
      <sz val="11"/>
      <name val="Angsana New"/>
      <family val="1"/>
    </font>
    <font>
      <b/>
      <sz val="10"/>
      <name val="Angsana New"/>
      <family val="1"/>
    </font>
    <font>
      <sz val="10"/>
      <name val="Angsana New"/>
      <family val="1"/>
    </font>
    <font>
      <sz val="13"/>
      <name val="AngsanaUPC"/>
      <family val="1"/>
    </font>
    <font>
      <sz val="12"/>
      <name val="Angsana New"/>
      <family val="1"/>
    </font>
    <font>
      <b/>
      <sz val="13"/>
      <name val="AngsanaUPC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8" fillId="3" borderId="5" xfId="0" applyFont="1" applyFill="1" applyBorder="1" applyAlignment="1" quotePrefix="1">
      <alignment horizontal="center" vertical="center"/>
    </xf>
    <xf numFmtId="0" fontId="8" fillId="3" borderId="13" xfId="0" applyFont="1" applyFill="1" applyBorder="1" applyAlignment="1" quotePrefix="1">
      <alignment horizontal="center" vertical="center"/>
    </xf>
    <xf numFmtId="0" fontId="8" fillId="3" borderId="14" xfId="0" applyFont="1" applyFill="1" applyBorder="1" applyAlignment="1" quotePrefix="1">
      <alignment horizontal="center" vertical="center"/>
    </xf>
    <xf numFmtId="0" fontId="8" fillId="3" borderId="15" xfId="0" applyFont="1" applyFill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202" fontId="10" fillId="0" borderId="1" xfId="0" applyNumberFormat="1" applyFont="1" applyBorder="1" applyAlignment="1">
      <alignment horizontal="center" vertical="center"/>
    </xf>
    <xf numFmtId="202" fontId="10" fillId="0" borderId="6" xfId="0" applyNumberFormat="1" applyFont="1" applyBorder="1" applyAlignment="1">
      <alignment horizontal="center" vertical="center"/>
    </xf>
    <xf numFmtId="202" fontId="10" fillId="0" borderId="7" xfId="0" applyNumberFormat="1" applyFont="1" applyBorder="1" applyAlignment="1">
      <alignment horizontal="center" vertical="center"/>
    </xf>
    <xf numFmtId="202" fontId="10" fillId="0" borderId="8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16" xfId="0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203" fontId="10" fillId="0" borderId="16" xfId="0" applyNumberFormat="1" applyFont="1" applyBorder="1" applyAlignment="1">
      <alignment horizontal="center" vertical="center"/>
    </xf>
    <xf numFmtId="203" fontId="10" fillId="0" borderId="17" xfId="0" applyNumberFormat="1" applyFont="1" applyBorder="1" applyAlignment="1">
      <alignment horizontal="center" vertical="center"/>
    </xf>
    <xf numFmtId="203" fontId="10" fillId="0" borderId="18" xfId="0" applyNumberFormat="1" applyFont="1" applyBorder="1" applyAlignment="1">
      <alignment horizontal="center" vertical="center"/>
    </xf>
    <xf numFmtId="203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202" fontId="10" fillId="0" borderId="20" xfId="0" applyNumberFormat="1" applyFont="1" applyBorder="1" applyAlignment="1">
      <alignment horizontal="center" vertical="center"/>
    </xf>
    <xf numFmtId="202" fontId="10" fillId="0" borderId="21" xfId="0" applyNumberFormat="1" applyFont="1" applyBorder="1" applyAlignment="1">
      <alignment horizontal="center" vertical="center"/>
    </xf>
    <xf numFmtId="202" fontId="10" fillId="0" borderId="22" xfId="0" applyNumberFormat="1" applyFont="1" applyBorder="1" applyAlignment="1">
      <alignment horizontal="center" vertical="center"/>
    </xf>
    <xf numFmtId="202" fontId="10" fillId="0" borderId="23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202" fontId="10" fillId="0" borderId="5" xfId="0" applyNumberFormat="1" applyFont="1" applyBorder="1" applyAlignment="1">
      <alignment horizontal="center" vertical="center"/>
    </xf>
    <xf numFmtId="202" fontId="10" fillId="0" borderId="13" xfId="0" applyNumberFormat="1" applyFont="1" applyBorder="1" applyAlignment="1">
      <alignment horizontal="center" vertical="center"/>
    </xf>
    <xf numFmtId="202" fontId="10" fillId="0" borderId="14" xfId="0" applyNumberFormat="1" applyFont="1" applyBorder="1" applyAlignment="1">
      <alignment horizontal="center" vertical="center"/>
    </xf>
    <xf numFmtId="202" fontId="10" fillId="0" borderId="15" xfId="0" applyNumberFormat="1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202" fontId="12" fillId="0" borderId="1" xfId="0" applyNumberFormat="1" applyFont="1" applyBorder="1" applyAlignment="1">
      <alignment horizontal="center" vertical="center"/>
    </xf>
    <xf numFmtId="202" fontId="12" fillId="0" borderId="6" xfId="0" applyNumberFormat="1" applyFont="1" applyBorder="1" applyAlignment="1">
      <alignment horizontal="center" vertical="center"/>
    </xf>
    <xf numFmtId="202" fontId="12" fillId="0" borderId="7" xfId="0" applyNumberFormat="1" applyFont="1" applyBorder="1" applyAlignment="1">
      <alignment horizontal="center" vertical="center"/>
    </xf>
    <xf numFmtId="202" fontId="12" fillId="0" borderId="8" xfId="0" applyNumberFormat="1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203" fontId="12" fillId="0" borderId="9" xfId="0" applyNumberFormat="1" applyFont="1" applyBorder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203" fontId="12" fillId="0" borderId="11" xfId="0" applyNumberFormat="1" applyFont="1" applyBorder="1" applyAlignment="1">
      <alignment horizontal="center" vertical="center"/>
    </xf>
    <xf numFmtId="203" fontId="12" fillId="0" borderId="12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showGridLines="0" tabSelected="1" workbookViewId="0" topLeftCell="A1">
      <selection activeCell="A1" sqref="A1"/>
    </sheetView>
  </sheetViews>
  <sheetFormatPr defaultColWidth="9.140625" defaultRowHeight="27" customHeight="1"/>
  <cols>
    <col min="1" max="1" width="6.421875" style="2" customWidth="1"/>
    <col min="2" max="2" width="12.421875" style="2" customWidth="1"/>
    <col min="3" max="3" width="7.57421875" style="2" customWidth="1"/>
    <col min="4" max="5" width="8.57421875" style="2" customWidth="1"/>
    <col min="6" max="6" width="8.140625" style="2" customWidth="1"/>
    <col min="7" max="7" width="8.57421875" style="2" customWidth="1"/>
    <col min="8" max="8" width="7.8515625" style="2" customWidth="1"/>
    <col min="9" max="9" width="8.421875" style="2" customWidth="1"/>
    <col min="10" max="10" width="6.00390625" style="2" customWidth="1"/>
    <col min="11" max="11" width="6.8515625" style="2" customWidth="1"/>
    <col min="12" max="16384" width="9.140625" style="2" customWidth="1"/>
  </cols>
  <sheetData>
    <row r="1" ht="27" customHeight="1">
      <c r="A1" s="1" t="s">
        <v>36</v>
      </c>
    </row>
    <row r="2" ht="15.75" customHeight="1"/>
    <row r="3" spans="1:11" s="8" customFormat="1" ht="20.25" customHeight="1">
      <c r="A3" s="3" t="s">
        <v>0</v>
      </c>
      <c r="B3" s="3" t="s">
        <v>1</v>
      </c>
      <c r="C3" s="4" t="s">
        <v>2</v>
      </c>
      <c r="D3" s="5" t="s">
        <v>3</v>
      </c>
      <c r="E3" s="6"/>
      <c r="F3" s="6"/>
      <c r="G3" s="6"/>
      <c r="H3" s="6"/>
      <c r="I3" s="6"/>
      <c r="J3" s="6"/>
      <c r="K3" s="7"/>
    </row>
    <row r="4" spans="1:11" s="8" customFormat="1" ht="24.75" customHeight="1">
      <c r="A4" s="9"/>
      <c r="B4" s="9"/>
      <c r="C4" s="10"/>
      <c r="D4" s="11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</row>
    <row r="5" spans="1:11" s="19" customFormat="1" ht="14.25" customHeight="1">
      <c r="A5" s="14"/>
      <c r="B5" s="14"/>
      <c r="C5" s="15"/>
      <c r="D5" s="16"/>
      <c r="E5" s="17"/>
      <c r="F5" s="17"/>
      <c r="G5" s="17"/>
      <c r="H5" s="17"/>
      <c r="I5" s="17"/>
      <c r="J5" s="17"/>
      <c r="K5" s="18"/>
    </row>
    <row r="6" spans="1:11" s="24" customFormat="1" ht="16.5" customHeight="1">
      <c r="A6" s="20" t="s">
        <v>12</v>
      </c>
      <c r="B6" s="20" t="s">
        <v>13</v>
      </c>
      <c r="C6" s="20" t="s">
        <v>14</v>
      </c>
      <c r="D6" s="21" t="s">
        <v>15</v>
      </c>
      <c r="E6" s="22" t="s">
        <v>16</v>
      </c>
      <c r="F6" s="22" t="s">
        <v>17</v>
      </c>
      <c r="G6" s="22" t="s">
        <v>18</v>
      </c>
      <c r="H6" s="22" t="s">
        <v>19</v>
      </c>
      <c r="I6" s="22" t="s">
        <v>20</v>
      </c>
      <c r="J6" s="22" t="s">
        <v>21</v>
      </c>
      <c r="K6" s="23" t="s">
        <v>22</v>
      </c>
    </row>
    <row r="7" spans="1:11" s="31" customFormat="1" ht="16.5" customHeight="1">
      <c r="A7" s="25">
        <v>1</v>
      </c>
      <c r="B7" s="26" t="s">
        <v>23</v>
      </c>
      <c r="C7" s="27">
        <v>73</v>
      </c>
      <c r="D7" s="28">
        <v>41</v>
      </c>
      <c r="E7" s="29">
        <v>26</v>
      </c>
      <c r="F7" s="29">
        <v>3</v>
      </c>
      <c r="G7" s="29">
        <v>2</v>
      </c>
      <c r="H7" s="29"/>
      <c r="I7" s="29"/>
      <c r="J7" s="29">
        <v>1</v>
      </c>
      <c r="K7" s="30"/>
    </row>
    <row r="8" spans="1:11" s="31" customFormat="1" ht="16.5" customHeight="1">
      <c r="A8" s="32"/>
      <c r="B8" s="33"/>
      <c r="C8" s="34">
        <f aca="true" t="shared" si="0" ref="C8:K8">0-(C7*100/$C7)</f>
        <v>-100</v>
      </c>
      <c r="D8" s="35">
        <f t="shared" si="0"/>
        <v>-56.16438356164384</v>
      </c>
      <c r="E8" s="36">
        <f t="shared" si="0"/>
        <v>-35.61643835616438</v>
      </c>
      <c r="F8" s="36">
        <f t="shared" si="0"/>
        <v>-4.109589041095891</v>
      </c>
      <c r="G8" s="36">
        <f t="shared" si="0"/>
        <v>-2.73972602739726</v>
      </c>
      <c r="H8" s="36">
        <f t="shared" si="0"/>
        <v>0</v>
      </c>
      <c r="I8" s="36">
        <f t="shared" si="0"/>
        <v>0</v>
      </c>
      <c r="J8" s="36">
        <f t="shared" si="0"/>
        <v>-1.36986301369863</v>
      </c>
      <c r="K8" s="37">
        <f t="shared" si="0"/>
        <v>0</v>
      </c>
    </row>
    <row r="9" spans="1:11" s="31" customFormat="1" ht="16.5" customHeight="1">
      <c r="A9" s="38">
        <v>2</v>
      </c>
      <c r="B9" s="39" t="s">
        <v>24</v>
      </c>
      <c r="C9" s="40">
        <v>90</v>
      </c>
      <c r="D9" s="41">
        <v>40</v>
      </c>
      <c r="E9" s="42">
        <v>44</v>
      </c>
      <c r="F9" s="42">
        <v>3</v>
      </c>
      <c r="G9" s="42">
        <v>1</v>
      </c>
      <c r="H9" s="42"/>
      <c r="I9" s="42"/>
      <c r="J9" s="42">
        <v>2</v>
      </c>
      <c r="K9" s="43"/>
    </row>
    <row r="10" spans="1:11" s="31" customFormat="1" ht="16.5" customHeight="1">
      <c r="A10" s="32"/>
      <c r="B10" s="33"/>
      <c r="C10" s="34">
        <f aca="true" t="shared" si="1" ref="C10:K10">0-(C9*100/$C9)</f>
        <v>-100</v>
      </c>
      <c r="D10" s="35">
        <f t="shared" si="1"/>
        <v>-44.44444444444444</v>
      </c>
      <c r="E10" s="36">
        <f t="shared" si="1"/>
        <v>-48.888888888888886</v>
      </c>
      <c r="F10" s="36">
        <f t="shared" si="1"/>
        <v>-3.3333333333333335</v>
      </c>
      <c r="G10" s="36">
        <f t="shared" si="1"/>
        <v>-1.1111111111111112</v>
      </c>
      <c r="H10" s="36">
        <f t="shared" si="1"/>
        <v>0</v>
      </c>
      <c r="I10" s="36">
        <f t="shared" si="1"/>
        <v>0</v>
      </c>
      <c r="J10" s="36">
        <f t="shared" si="1"/>
        <v>-2.2222222222222223</v>
      </c>
      <c r="K10" s="37">
        <f t="shared" si="1"/>
        <v>0</v>
      </c>
    </row>
    <row r="11" spans="1:11" s="31" customFormat="1" ht="16.5" customHeight="1">
      <c r="A11" s="38">
        <v>3</v>
      </c>
      <c r="B11" s="39" t="s">
        <v>25</v>
      </c>
      <c r="C11" s="40">
        <v>121</v>
      </c>
      <c r="D11" s="41">
        <v>56</v>
      </c>
      <c r="E11" s="42">
        <v>47</v>
      </c>
      <c r="F11" s="42">
        <v>12</v>
      </c>
      <c r="G11" s="42">
        <v>5</v>
      </c>
      <c r="H11" s="42"/>
      <c r="I11" s="42"/>
      <c r="J11" s="42">
        <v>1</v>
      </c>
      <c r="K11" s="43"/>
    </row>
    <row r="12" spans="1:11" s="31" customFormat="1" ht="16.5" customHeight="1">
      <c r="A12" s="32"/>
      <c r="B12" s="33" t="s">
        <v>25</v>
      </c>
      <c r="C12" s="34">
        <f aca="true" t="shared" si="2" ref="C12:K12">0-(C11*100/$C11)</f>
        <v>-100</v>
      </c>
      <c r="D12" s="35">
        <f t="shared" si="2"/>
        <v>-46.28099173553719</v>
      </c>
      <c r="E12" s="36">
        <f t="shared" si="2"/>
        <v>-38.84297520661157</v>
      </c>
      <c r="F12" s="36">
        <f t="shared" si="2"/>
        <v>-9.917355371900827</v>
      </c>
      <c r="G12" s="36">
        <f t="shared" si="2"/>
        <v>-4.132231404958677</v>
      </c>
      <c r="H12" s="36">
        <f t="shared" si="2"/>
        <v>0</v>
      </c>
      <c r="I12" s="36">
        <f t="shared" si="2"/>
        <v>0</v>
      </c>
      <c r="J12" s="36">
        <f t="shared" si="2"/>
        <v>-0.8264462809917356</v>
      </c>
      <c r="K12" s="37">
        <f t="shared" si="2"/>
        <v>0</v>
      </c>
    </row>
    <row r="13" spans="1:11" s="31" customFormat="1" ht="16.5" customHeight="1">
      <c r="A13" s="44">
        <v>4</v>
      </c>
      <c r="B13" s="39" t="s">
        <v>26</v>
      </c>
      <c r="C13" s="45">
        <v>45</v>
      </c>
      <c r="D13" s="46">
        <v>29</v>
      </c>
      <c r="E13" s="47">
        <v>13</v>
      </c>
      <c r="F13" s="47">
        <v>2</v>
      </c>
      <c r="G13" s="47">
        <v>1</v>
      </c>
      <c r="H13" s="47"/>
      <c r="I13" s="47"/>
      <c r="J13" s="47"/>
      <c r="K13" s="48"/>
    </row>
    <row r="14" spans="1:11" s="31" customFormat="1" ht="16.5" customHeight="1">
      <c r="A14" s="32"/>
      <c r="B14" s="33"/>
      <c r="C14" s="34">
        <f aca="true" t="shared" si="3" ref="C14:K14">0-(C13*100/$C13)</f>
        <v>-100</v>
      </c>
      <c r="D14" s="35">
        <f t="shared" si="3"/>
        <v>-64.44444444444444</v>
      </c>
      <c r="E14" s="36">
        <f t="shared" si="3"/>
        <v>-28.88888888888889</v>
      </c>
      <c r="F14" s="36">
        <f t="shared" si="3"/>
        <v>-4.444444444444445</v>
      </c>
      <c r="G14" s="36">
        <f t="shared" si="3"/>
        <v>-2.2222222222222223</v>
      </c>
      <c r="H14" s="36">
        <f t="shared" si="3"/>
        <v>0</v>
      </c>
      <c r="I14" s="36">
        <f t="shared" si="3"/>
        <v>0</v>
      </c>
      <c r="J14" s="36">
        <f t="shared" si="3"/>
        <v>0</v>
      </c>
      <c r="K14" s="37">
        <f t="shared" si="3"/>
        <v>0</v>
      </c>
    </row>
    <row r="15" spans="1:11" s="31" customFormat="1" ht="16.5" customHeight="1">
      <c r="A15" s="38">
        <v>5</v>
      </c>
      <c r="B15" s="39" t="s">
        <v>27</v>
      </c>
      <c r="C15" s="40">
        <v>56</v>
      </c>
      <c r="D15" s="41">
        <v>26</v>
      </c>
      <c r="E15" s="42">
        <v>26</v>
      </c>
      <c r="F15" s="42">
        <v>2</v>
      </c>
      <c r="G15" s="42">
        <v>1</v>
      </c>
      <c r="H15" s="42"/>
      <c r="I15" s="42"/>
      <c r="J15" s="42"/>
      <c r="K15" s="43">
        <v>1</v>
      </c>
    </row>
    <row r="16" spans="1:11" s="31" customFormat="1" ht="16.5" customHeight="1">
      <c r="A16" s="32"/>
      <c r="B16" s="33" t="s">
        <v>27</v>
      </c>
      <c r="C16" s="34">
        <f aca="true" t="shared" si="4" ref="C16:K16">0-(C15*100/$C15)</f>
        <v>-100</v>
      </c>
      <c r="D16" s="35">
        <f t="shared" si="4"/>
        <v>-46.42857142857143</v>
      </c>
      <c r="E16" s="36">
        <f t="shared" si="4"/>
        <v>-46.42857142857143</v>
      </c>
      <c r="F16" s="36">
        <f t="shared" si="4"/>
        <v>-3.5714285714285716</v>
      </c>
      <c r="G16" s="36">
        <f t="shared" si="4"/>
        <v>-1.7857142857142858</v>
      </c>
      <c r="H16" s="36">
        <f t="shared" si="4"/>
        <v>0</v>
      </c>
      <c r="I16" s="36">
        <f t="shared" si="4"/>
        <v>0</v>
      </c>
      <c r="J16" s="36">
        <f t="shared" si="4"/>
        <v>0</v>
      </c>
      <c r="K16" s="37">
        <f t="shared" si="4"/>
        <v>-1.7857142857142858</v>
      </c>
    </row>
    <row r="17" spans="1:11" s="31" customFormat="1" ht="16.5" customHeight="1">
      <c r="A17" s="38">
        <v>6</v>
      </c>
      <c r="B17" s="39" t="s">
        <v>28</v>
      </c>
      <c r="C17" s="40">
        <v>38</v>
      </c>
      <c r="D17" s="41">
        <v>23</v>
      </c>
      <c r="E17" s="42">
        <v>13</v>
      </c>
      <c r="F17" s="42">
        <v>1</v>
      </c>
      <c r="G17" s="42">
        <v>1</v>
      </c>
      <c r="H17" s="42"/>
      <c r="I17" s="42"/>
      <c r="J17" s="42"/>
      <c r="K17" s="43"/>
    </row>
    <row r="18" spans="1:11" s="31" customFormat="1" ht="16.5" customHeight="1">
      <c r="A18" s="32"/>
      <c r="B18" s="33"/>
      <c r="C18" s="34">
        <f aca="true" t="shared" si="5" ref="C18:K18">0-(C17*100/$C17)</f>
        <v>-100</v>
      </c>
      <c r="D18" s="35">
        <f t="shared" si="5"/>
        <v>-60.526315789473685</v>
      </c>
      <c r="E18" s="36">
        <f t="shared" si="5"/>
        <v>-34.21052631578947</v>
      </c>
      <c r="F18" s="36">
        <f t="shared" si="5"/>
        <v>-2.6315789473684212</v>
      </c>
      <c r="G18" s="36">
        <f t="shared" si="5"/>
        <v>-2.6315789473684212</v>
      </c>
      <c r="H18" s="36">
        <f t="shared" si="5"/>
        <v>0</v>
      </c>
      <c r="I18" s="36">
        <f t="shared" si="5"/>
        <v>0</v>
      </c>
      <c r="J18" s="36">
        <f t="shared" si="5"/>
        <v>0</v>
      </c>
      <c r="K18" s="37">
        <f t="shared" si="5"/>
        <v>0</v>
      </c>
    </row>
    <row r="19" spans="1:11" s="31" customFormat="1" ht="16.5" customHeight="1">
      <c r="A19" s="44">
        <v>7</v>
      </c>
      <c r="B19" s="39" t="s">
        <v>29</v>
      </c>
      <c r="C19" s="45">
        <v>68</v>
      </c>
      <c r="D19" s="46">
        <v>43</v>
      </c>
      <c r="E19" s="47">
        <v>25</v>
      </c>
      <c r="F19" s="47"/>
      <c r="G19" s="47"/>
      <c r="H19" s="47"/>
      <c r="I19" s="47"/>
      <c r="J19" s="47"/>
      <c r="K19" s="48"/>
    </row>
    <row r="20" spans="1:11" s="31" customFormat="1" ht="16.5" customHeight="1">
      <c r="A20" s="32"/>
      <c r="B20" s="33" t="s">
        <v>29</v>
      </c>
      <c r="C20" s="34">
        <f aca="true" t="shared" si="6" ref="C20:K20">0-(C19*100/$C19)</f>
        <v>-100</v>
      </c>
      <c r="D20" s="35">
        <f t="shared" si="6"/>
        <v>-63.23529411764706</v>
      </c>
      <c r="E20" s="36">
        <f t="shared" si="6"/>
        <v>-36.76470588235294</v>
      </c>
      <c r="F20" s="36">
        <f t="shared" si="6"/>
        <v>0</v>
      </c>
      <c r="G20" s="36">
        <f t="shared" si="6"/>
        <v>0</v>
      </c>
      <c r="H20" s="36">
        <f t="shared" si="6"/>
        <v>0</v>
      </c>
      <c r="I20" s="36">
        <f t="shared" si="6"/>
        <v>0</v>
      </c>
      <c r="J20" s="36">
        <f t="shared" si="6"/>
        <v>0</v>
      </c>
      <c r="K20" s="37">
        <f t="shared" si="6"/>
        <v>0</v>
      </c>
    </row>
    <row r="21" spans="1:11" s="31" customFormat="1" ht="16.5" customHeight="1">
      <c r="A21" s="38">
        <v>8</v>
      </c>
      <c r="B21" s="39" t="s">
        <v>30</v>
      </c>
      <c r="C21" s="40">
        <v>63</v>
      </c>
      <c r="D21" s="41">
        <v>37</v>
      </c>
      <c r="E21" s="42">
        <v>23</v>
      </c>
      <c r="F21" s="42"/>
      <c r="G21" s="42">
        <v>3</v>
      </c>
      <c r="H21" s="42"/>
      <c r="I21" s="42"/>
      <c r="J21" s="42"/>
      <c r="K21" s="43"/>
    </row>
    <row r="22" spans="1:11" s="31" customFormat="1" ht="16.5" customHeight="1">
      <c r="A22" s="32"/>
      <c r="B22" s="33"/>
      <c r="C22" s="34">
        <f aca="true" t="shared" si="7" ref="C22:K22">0-(C21*100/$C21)</f>
        <v>-100</v>
      </c>
      <c r="D22" s="35">
        <f t="shared" si="7"/>
        <v>-58.73015873015873</v>
      </c>
      <c r="E22" s="36">
        <f t="shared" si="7"/>
        <v>-36.507936507936506</v>
      </c>
      <c r="F22" s="36">
        <f t="shared" si="7"/>
        <v>0</v>
      </c>
      <c r="G22" s="36">
        <f t="shared" si="7"/>
        <v>-4.761904761904762</v>
      </c>
      <c r="H22" s="36">
        <f t="shared" si="7"/>
        <v>0</v>
      </c>
      <c r="I22" s="36">
        <f t="shared" si="7"/>
        <v>0</v>
      </c>
      <c r="J22" s="36">
        <f t="shared" si="7"/>
        <v>0</v>
      </c>
      <c r="K22" s="37">
        <f t="shared" si="7"/>
        <v>0</v>
      </c>
    </row>
    <row r="23" spans="1:11" s="31" customFormat="1" ht="16.5" customHeight="1">
      <c r="A23" s="38">
        <v>9</v>
      </c>
      <c r="B23" s="39" t="s">
        <v>31</v>
      </c>
      <c r="C23" s="40">
        <v>65</v>
      </c>
      <c r="D23" s="41">
        <v>43</v>
      </c>
      <c r="E23" s="42">
        <v>21</v>
      </c>
      <c r="F23" s="42"/>
      <c r="G23" s="42">
        <v>1</v>
      </c>
      <c r="H23" s="42"/>
      <c r="I23" s="42"/>
      <c r="J23" s="42"/>
      <c r="K23" s="43"/>
    </row>
    <row r="24" spans="1:11" s="31" customFormat="1" ht="16.5" customHeight="1">
      <c r="A24" s="32"/>
      <c r="B24" s="33" t="s">
        <v>31</v>
      </c>
      <c r="C24" s="34">
        <f aca="true" t="shared" si="8" ref="C24:K24">0-(C23*100/$C23)</f>
        <v>-100</v>
      </c>
      <c r="D24" s="35">
        <f t="shared" si="8"/>
        <v>-66.15384615384616</v>
      </c>
      <c r="E24" s="36">
        <f t="shared" si="8"/>
        <v>-32.30769230769231</v>
      </c>
      <c r="F24" s="36">
        <f t="shared" si="8"/>
        <v>0</v>
      </c>
      <c r="G24" s="36">
        <f t="shared" si="8"/>
        <v>-1.5384615384615385</v>
      </c>
      <c r="H24" s="36">
        <f t="shared" si="8"/>
        <v>0</v>
      </c>
      <c r="I24" s="36">
        <f t="shared" si="8"/>
        <v>0</v>
      </c>
      <c r="J24" s="36">
        <f t="shared" si="8"/>
        <v>0</v>
      </c>
      <c r="K24" s="37">
        <f t="shared" si="8"/>
        <v>0</v>
      </c>
    </row>
    <row r="25" spans="1:11" s="31" customFormat="1" ht="16.5" customHeight="1">
      <c r="A25" s="44">
        <v>10</v>
      </c>
      <c r="B25" s="39" t="s">
        <v>32</v>
      </c>
      <c r="C25" s="45">
        <v>44</v>
      </c>
      <c r="D25" s="46">
        <v>25</v>
      </c>
      <c r="E25" s="47">
        <v>17</v>
      </c>
      <c r="F25" s="47">
        <v>1</v>
      </c>
      <c r="G25" s="47">
        <v>1</v>
      </c>
      <c r="H25" s="47"/>
      <c r="I25" s="47"/>
      <c r="J25" s="47"/>
      <c r="K25" s="48"/>
    </row>
    <row r="26" spans="1:11" s="31" customFormat="1" ht="16.5" customHeight="1">
      <c r="A26" s="32"/>
      <c r="B26" s="33"/>
      <c r="C26" s="34">
        <f aca="true" t="shared" si="9" ref="C26:K26">0-(C25*100/$C25)</f>
        <v>-100</v>
      </c>
      <c r="D26" s="35">
        <f t="shared" si="9"/>
        <v>-56.81818181818182</v>
      </c>
      <c r="E26" s="36">
        <f t="shared" si="9"/>
        <v>-38.63636363636363</v>
      </c>
      <c r="F26" s="36">
        <f t="shared" si="9"/>
        <v>-2.272727272727273</v>
      </c>
      <c r="G26" s="36">
        <f t="shared" si="9"/>
        <v>-2.272727272727273</v>
      </c>
      <c r="H26" s="36">
        <f t="shared" si="9"/>
        <v>0</v>
      </c>
      <c r="I26" s="36">
        <f t="shared" si="9"/>
        <v>0</v>
      </c>
      <c r="J26" s="36">
        <f t="shared" si="9"/>
        <v>0</v>
      </c>
      <c r="K26" s="37">
        <f t="shared" si="9"/>
        <v>0</v>
      </c>
    </row>
    <row r="27" spans="1:11" s="31" customFormat="1" ht="15.75" customHeight="1">
      <c r="A27" s="49" t="s">
        <v>33</v>
      </c>
      <c r="B27" s="50"/>
      <c r="C27" s="51">
        <f aca="true" t="shared" si="10" ref="C27:K27">SUM(C7,C9,C11,C13,C15,C17,C19,C21,C23,C25)</f>
        <v>663</v>
      </c>
      <c r="D27" s="52">
        <f t="shared" si="10"/>
        <v>363</v>
      </c>
      <c r="E27" s="53">
        <f t="shared" si="10"/>
        <v>255</v>
      </c>
      <c r="F27" s="53">
        <f t="shared" si="10"/>
        <v>24</v>
      </c>
      <c r="G27" s="53">
        <f t="shared" si="10"/>
        <v>16</v>
      </c>
      <c r="H27" s="53">
        <f t="shared" si="10"/>
        <v>0</v>
      </c>
      <c r="I27" s="53">
        <f t="shared" si="10"/>
        <v>0</v>
      </c>
      <c r="J27" s="53">
        <f t="shared" si="10"/>
        <v>4</v>
      </c>
      <c r="K27" s="54">
        <f t="shared" si="10"/>
        <v>1</v>
      </c>
    </row>
    <row r="28" spans="1:11" s="31" customFormat="1" ht="16.5" customHeight="1">
      <c r="A28" s="55"/>
      <c r="B28" s="56"/>
      <c r="C28" s="57">
        <f aca="true" t="shared" si="11" ref="C28:K28">0-(C27*100/$C27)</f>
        <v>-100</v>
      </c>
      <c r="D28" s="58">
        <f t="shared" si="11"/>
        <v>-54.751131221719454</v>
      </c>
      <c r="E28" s="59">
        <f t="shared" si="11"/>
        <v>-38.46153846153846</v>
      </c>
      <c r="F28" s="59">
        <f t="shared" si="11"/>
        <v>-3.6199095022624435</v>
      </c>
      <c r="G28" s="59">
        <f t="shared" si="11"/>
        <v>-2.4132730015082955</v>
      </c>
      <c r="H28" s="59">
        <f t="shared" si="11"/>
        <v>0</v>
      </c>
      <c r="I28" s="59">
        <f t="shared" si="11"/>
        <v>0</v>
      </c>
      <c r="J28" s="59">
        <f t="shared" si="11"/>
        <v>-0.6033182503770739</v>
      </c>
      <c r="K28" s="60">
        <f t="shared" si="11"/>
        <v>-0.15082956259426847</v>
      </c>
    </row>
    <row r="29" ht="27" customHeight="1">
      <c r="A29" s="2" t="s">
        <v>34</v>
      </c>
    </row>
    <row r="30" ht="27" customHeight="1">
      <c r="A30" s="2" t="s">
        <v>35</v>
      </c>
    </row>
  </sheetData>
  <mergeCells count="33">
    <mergeCell ref="B19:B20"/>
    <mergeCell ref="B21:B22"/>
    <mergeCell ref="B23:B24"/>
    <mergeCell ref="B25:B26"/>
    <mergeCell ref="B11:B12"/>
    <mergeCell ref="B13:B14"/>
    <mergeCell ref="B15:B16"/>
    <mergeCell ref="B17:B18"/>
    <mergeCell ref="A27:B28"/>
    <mergeCell ref="A7:A8"/>
    <mergeCell ref="A25:A26"/>
    <mergeCell ref="H4:H5"/>
    <mergeCell ref="D4:D5"/>
    <mergeCell ref="E4:E5"/>
    <mergeCell ref="F4:F5"/>
    <mergeCell ref="G4:G5"/>
    <mergeCell ref="B3:B5"/>
    <mergeCell ref="C3:C5"/>
    <mergeCell ref="K4:K5"/>
    <mergeCell ref="J4:J5"/>
    <mergeCell ref="A3:A5"/>
    <mergeCell ref="D3:K3"/>
    <mergeCell ref="I4:I5"/>
    <mergeCell ref="B7:B8"/>
    <mergeCell ref="A21:A22"/>
    <mergeCell ref="A23:A24"/>
    <mergeCell ref="A19:A20"/>
    <mergeCell ref="A9:A10"/>
    <mergeCell ref="A11:A12"/>
    <mergeCell ref="A13:A14"/>
    <mergeCell ref="A15:A16"/>
    <mergeCell ref="A17:A18"/>
    <mergeCell ref="B9:B10"/>
  </mergeCells>
  <printOptions/>
  <pageMargins left="1.1811023622047245" right="0.5905511811023623" top="1.1811023622047245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2005-03-07T03:34:42Z</dcterms:created>
  <dcterms:modified xsi:type="dcterms:W3CDTF">2005-03-07T03:34:49Z</dcterms:modified>
  <cp:category/>
  <cp:version/>
  <cp:contentType/>
  <cp:contentStatus/>
</cp:coreProperties>
</file>