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" windowWidth="18915" windowHeight="11025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C11" i="1"/>
  <c r="C28" s="1"/>
  <c r="D11"/>
  <c r="D28" s="1"/>
  <c r="E11"/>
  <c r="E28" s="1"/>
  <c r="C15"/>
  <c r="C32" s="1"/>
  <c r="D15"/>
  <c r="D32" s="1"/>
  <c r="E15"/>
  <c r="E32" s="1"/>
  <c r="C24"/>
  <c r="D24"/>
  <c r="E24"/>
  <c r="C25"/>
  <c r="D25"/>
  <c r="E25"/>
  <c r="C26"/>
  <c r="D26"/>
  <c r="E26"/>
  <c r="C27"/>
  <c r="D27"/>
  <c r="E27"/>
  <c r="C29"/>
  <c r="D29"/>
  <c r="E29"/>
  <c r="C30"/>
  <c r="D30"/>
  <c r="E30"/>
  <c r="C33"/>
  <c r="D33"/>
  <c r="E33"/>
  <c r="C34"/>
  <c r="D34"/>
  <c r="E34"/>
  <c r="C35"/>
  <c r="D35"/>
  <c r="E35"/>
  <c r="C37"/>
  <c r="D37"/>
  <c r="E37"/>
  <c r="E23" l="1"/>
  <c r="D23"/>
  <c r="C23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<sst xmlns="http://schemas.openxmlformats.org/spreadsheetml/2006/main" count="51" uniqueCount="25">
  <si>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</si>
  <si>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</si>
  <si>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</si>
  <si>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</si>
  <si>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</si>
  <si>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</si>
  <si>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</si>
  <si>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</si>
  <si>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</si>
  <si>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</si>
  <si>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</si>
  <si>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</si>
  <si>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</si>
  <si>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</si>
  <si>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</si>
  <si>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</si>
  <si>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</si>
  <si>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</si>
  <si>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</si>
  <si>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</si>
  <si>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</si>
  <si>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</si>
  <si>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</si>
  <si>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</si>
  <si>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ไตรมาส 3/2557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</si>
</sst>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"/>
    <numFmt numFmtId="189" formatCode="#,##0.0"/>
  </numFmts>
  <fonts count="7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zoomScaleNormal="100" workbookViewId="0">
      <selection activeCell="E21" sqref="E21"/>
    </sheetView>
  </sheetViews>
  <sheetFormatPr defaultRowHeight="26.25" customHeight="1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>
      <c r="A2" s="29"/>
      <c r="B2" s="2" t="s">
        <v>24</v>
      </c>
      <c r="C2" s="30"/>
      <c r="D2" s="30"/>
      <c r="E2" s="30"/>
      <c r="F2" s="29"/>
      <c r="G2" s="29"/>
    </row>
    <row r="3" spans="1:12" ht="13.5" customHeight="1">
      <c r="A3" s="28"/>
    </row>
    <row r="4" spans="1:12" ht="25.5" customHeight="1">
      <c r="A4" s="28"/>
      <c r="B4" s="33" t="s">
        <v>22</v>
      </c>
      <c r="C4" s="32" t="s">
        <v>21</v>
      </c>
      <c r="D4" s="32"/>
      <c r="E4" s="32"/>
    </row>
    <row r="5" spans="1:12" s="25" customFormat="1" ht="25.5" customHeight="1">
      <c r="A5" s="16"/>
      <c r="B5" s="34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>
      <c r="A6" s="21"/>
      <c r="B6" s="24" t="s">
        <v>16</v>
      </c>
      <c r="C6" s="23">
        <v>1414276</v>
      </c>
      <c r="D6" s="23">
        <v>703835</v>
      </c>
      <c r="E6" s="23">
        <v>710441</v>
      </c>
      <c r="F6" s="21"/>
      <c r="G6" s="21"/>
    </row>
    <row r="7" spans="1:12" s="17" customFormat="1" ht="20.25" customHeight="1">
      <c r="A7" s="19"/>
      <c r="B7" s="14" t="s">
        <v>15</v>
      </c>
      <c r="C7" s="20">
        <v>51085</v>
      </c>
      <c r="D7" s="20">
        <v>20590</v>
      </c>
      <c r="E7" s="20">
        <v>30495</v>
      </c>
    </row>
    <row r="8" spans="1:12" s="17" customFormat="1" ht="20.25" customHeight="1">
      <c r="A8" s="19"/>
      <c r="B8" s="3" t="s">
        <v>14</v>
      </c>
      <c r="C8" s="20">
        <v>204346</v>
      </c>
      <c r="D8" s="20">
        <v>90337</v>
      </c>
      <c r="E8" s="20">
        <v>114010</v>
      </c>
    </row>
    <row r="9" spans="1:12" s="17" customFormat="1" ht="20.25" customHeight="1">
      <c r="A9" s="19"/>
      <c r="B9" s="12" t="s">
        <v>13</v>
      </c>
      <c r="C9" s="20">
        <v>222188</v>
      </c>
      <c r="D9" s="20">
        <v>115226</v>
      </c>
      <c r="E9" s="20">
        <v>106961</v>
      </c>
    </row>
    <row r="10" spans="1:12" s="17" customFormat="1" ht="20.25" customHeight="1">
      <c r="A10" s="19"/>
      <c r="B10" s="12" t="s">
        <v>12</v>
      </c>
      <c r="C10" s="20">
        <v>314801</v>
      </c>
      <c r="D10" s="20">
        <v>165220</v>
      </c>
      <c r="E10" s="20">
        <v>149582</v>
      </c>
      <c r="G10" s="3"/>
      <c r="H10" s="3"/>
      <c r="I10" s="3"/>
      <c r="J10" s="3"/>
      <c r="K10" s="3"/>
    </row>
    <row r="11" spans="1:12" s="3" customFormat="1" ht="20.25" customHeight="1">
      <c r="A11" s="22"/>
      <c r="B11" s="3" t="s">
        <v>11</v>
      </c>
      <c r="C11" s="20">
        <f>SUM(C12:C14)</f>
        <v>310149</v>
      </c>
      <c r="D11" s="20">
        <f>SUM(D12:D14)</f>
        <v>155051</v>
      </c>
      <c r="E11" s="20">
        <f>SUM(E12:E14)</f>
        <v>155098</v>
      </c>
    </row>
    <row r="12" spans="1:12" s="3" customFormat="1" ht="20.25" customHeight="1">
      <c r="A12" s="7"/>
      <c r="B12" s="11" t="s">
        <v>10</v>
      </c>
      <c r="C12" s="20">
        <v>229909</v>
      </c>
      <c r="D12" s="20">
        <v>108850</v>
      </c>
      <c r="E12" s="20">
        <v>121059</v>
      </c>
    </row>
    <row r="13" spans="1:12" s="3" customFormat="1" ht="20.25" customHeight="1">
      <c r="B13" s="11" t="s">
        <v>9</v>
      </c>
      <c r="C13" s="20">
        <v>80240</v>
      </c>
      <c r="D13" s="20">
        <v>46201</v>
      </c>
      <c r="E13" s="20">
        <v>34039</v>
      </c>
    </row>
    <row r="14" spans="1:12" s="3" customFormat="1" ht="20.25" customHeight="1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7"/>
    </row>
    <row r="15" spans="1:12" s="3" customFormat="1" ht="20.25" customHeight="1">
      <c r="A15" s="7"/>
      <c r="B15" s="3" t="s">
        <v>7</v>
      </c>
      <c r="C15" s="20">
        <f>SUM(C16:C18)</f>
        <v>297593</v>
      </c>
      <c r="D15" s="20">
        <f>SUM(D16:D18)</f>
        <v>147923</v>
      </c>
      <c r="E15" s="20">
        <f>SUM(E16:E18)</f>
        <v>149671</v>
      </c>
      <c r="F15" s="7"/>
      <c r="G15" s="7"/>
    </row>
    <row r="16" spans="1:12" s="17" customFormat="1" ht="20.25" customHeight="1">
      <c r="A16" s="21"/>
      <c r="B16" s="10" t="s">
        <v>6</v>
      </c>
      <c r="C16" s="20">
        <v>184224</v>
      </c>
      <c r="D16" s="20">
        <v>82260</v>
      </c>
      <c r="E16" s="20">
        <v>101965</v>
      </c>
      <c r="F16" s="21"/>
      <c r="G16" s="21"/>
    </row>
    <row r="17" spans="1:13" s="17" customFormat="1" ht="20.25" customHeight="1">
      <c r="A17" s="19"/>
      <c r="B17" s="10" t="s">
        <v>5</v>
      </c>
      <c r="C17" s="20">
        <v>98847</v>
      </c>
      <c r="D17" s="20">
        <v>61695</v>
      </c>
      <c r="E17" s="20">
        <v>37152</v>
      </c>
    </row>
    <row r="18" spans="1:13" s="17" customFormat="1" ht="20.25" customHeight="1">
      <c r="A18" s="19"/>
      <c r="B18" s="10" t="s">
        <v>4</v>
      </c>
      <c r="C18" s="20">
        <v>14522</v>
      </c>
      <c r="D18" s="20">
        <v>3968</v>
      </c>
      <c r="E18" s="20">
        <v>10554</v>
      </c>
    </row>
    <row r="19" spans="1:13" s="17" customFormat="1" ht="20.25" customHeight="1">
      <c r="A19" s="19"/>
      <c r="B19" s="10" t="s">
        <v>3</v>
      </c>
      <c r="C19" s="20" t="s">
        <v>2</v>
      </c>
      <c r="D19" s="20" t="s">
        <v>2</v>
      </c>
      <c r="E19" s="20" t="s">
        <v>2</v>
      </c>
    </row>
    <row r="20" spans="1:13" s="17" customFormat="1" ht="20.25" customHeight="1">
      <c r="A20" s="19"/>
      <c r="B20" s="10" t="s">
        <v>1</v>
      </c>
      <c r="C20" s="20">
        <v>14113</v>
      </c>
      <c r="D20" s="20">
        <v>9489</v>
      </c>
      <c r="E20" s="20">
        <v>4624</v>
      </c>
    </row>
    <row r="21" spans="1:13" s="17" customFormat="1" ht="4.5" customHeight="1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>
      <c r="A22" s="7"/>
      <c r="C22" s="31" t="s">
        <v>17</v>
      </c>
      <c r="D22" s="31"/>
      <c r="E22" s="31"/>
    </row>
    <row r="23" spans="1:13" s="3" customFormat="1" ht="24.95" customHeight="1">
      <c r="A23" s="7"/>
      <c r="B23" s="16" t="s">
        <v>16</v>
      </c>
      <c r="C23" s="15">
        <f>SUM(C24:C28,C32,C37,C36)</f>
        <v>99.999929292443625</v>
      </c>
      <c r="D23" s="15">
        <f>SUM(D24:D28,D32,D37)</f>
        <v>100.00014207875425</v>
      </c>
      <c r="E23" s="15">
        <f>SUM(E24:E28,E32,E37)</f>
        <v>100</v>
      </c>
      <c r="F23" s="8"/>
      <c r="G23" s="8"/>
      <c r="H23" s="8"/>
      <c r="I23" s="8"/>
      <c r="J23" s="8"/>
      <c r="K23" s="8"/>
    </row>
    <row r="24" spans="1:13" s="3" customFormat="1" ht="20.25" customHeight="1">
      <c r="B24" s="14" t="s">
        <v>15</v>
      </c>
      <c r="C24" s="9">
        <f>C7*100/C6</f>
        <v>3.6120955174237559</v>
      </c>
      <c r="D24" s="9">
        <f>D7*100/D6</f>
        <v>2.9254015500792088</v>
      </c>
      <c r="E24" s="9">
        <f>E7*100/E6</f>
        <v>4.292404295360206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>
      <c r="A25" s="7"/>
      <c r="B25" s="3" t="s">
        <v>14</v>
      </c>
      <c r="C25" s="9">
        <f t="shared" ref="C25:C35" si="0">C8*100/$C$6</f>
        <v>14.448806315033275</v>
      </c>
      <c r="D25" s="9">
        <f>D8*100/D6</f>
        <v>12.834968422996868</v>
      </c>
      <c r="E25" s="9">
        <f>E8*100/E6</f>
        <v>16.047778774029091</v>
      </c>
      <c r="F25" s="7"/>
      <c r="G25" s="13"/>
      <c r="H25" s="8"/>
      <c r="I25" s="8"/>
    </row>
    <row r="26" spans="1:13" s="3" customFormat="1" ht="20.25" customHeight="1">
      <c r="B26" s="12" t="s">
        <v>13</v>
      </c>
      <c r="C26" s="9">
        <f t="shared" si="0"/>
        <v>15.710370535878429</v>
      </c>
      <c r="D26" s="9">
        <f>D9*100/D6</f>
        <v>16.371166537611799</v>
      </c>
      <c r="E26" s="9">
        <f>E9*100/E6</f>
        <v>15.055578154976979</v>
      </c>
      <c r="G26" s="8"/>
      <c r="H26" s="8"/>
      <c r="I26" s="8"/>
      <c r="K26" s="8"/>
      <c r="L26" s="8"/>
      <c r="M26" s="8"/>
    </row>
    <row r="27" spans="1:13" s="3" customFormat="1" ht="20.25" customHeight="1">
      <c r="B27" s="12" t="s">
        <v>12</v>
      </c>
      <c r="C27" s="9">
        <f t="shared" si="0"/>
        <v>22.258809454448777</v>
      </c>
      <c r="D27" s="9">
        <f>D10*100/D6</f>
        <v>23.474251777760411</v>
      </c>
      <c r="E27" s="9">
        <f>E10*100/E6</f>
        <v>21.054809618251198</v>
      </c>
      <c r="G27" s="8"/>
      <c r="H27" s="8"/>
      <c r="I27" s="8"/>
    </row>
    <row r="28" spans="1:13" s="3" customFormat="1" ht="20.25" customHeight="1">
      <c r="B28" s="3" t="s">
        <v>11</v>
      </c>
      <c r="C28" s="9">
        <f t="shared" si="0"/>
        <v>21.929877902191652</v>
      </c>
      <c r="D28" s="9">
        <f>D11*100/D6</f>
        <v>22.029452925756747</v>
      </c>
      <c r="E28" s="9">
        <f>E11*100/E6</f>
        <v>21.831228771988105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>
      <c r="B29" s="11" t="s">
        <v>10</v>
      </c>
      <c r="C29" s="9">
        <f t="shared" si="0"/>
        <v>16.256303578650844</v>
      </c>
      <c r="D29" s="9">
        <f>D12*100/D6</f>
        <v>15.465272400491592</v>
      </c>
      <c r="E29" s="9">
        <f>E12*100/E6</f>
        <v>17.0399793930812</v>
      </c>
      <c r="F29" s="8"/>
      <c r="G29" s="8"/>
      <c r="H29" s="8"/>
      <c r="I29" s="8"/>
    </row>
    <row r="30" spans="1:13" s="3" customFormat="1" ht="20.25" customHeight="1">
      <c r="B30" s="11" t="s">
        <v>9</v>
      </c>
      <c r="C30" s="9">
        <f t="shared" si="0"/>
        <v>5.6735743235408078</v>
      </c>
      <c r="D30" s="9">
        <f>D13*100/D6</f>
        <v>6.5641805252651544</v>
      </c>
      <c r="E30" s="9">
        <f>E13*100/E6</f>
        <v>4.7912493789069046</v>
      </c>
      <c r="G30" s="8"/>
      <c r="H30" s="8"/>
      <c r="I30" s="8"/>
    </row>
    <row r="31" spans="1:13" s="3" customFormat="1" ht="20.25" customHeight="1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>
      <c r="B32" s="3" t="s">
        <v>7</v>
      </c>
      <c r="C32" s="9">
        <f t="shared" si="0"/>
        <v>21.042073824345461</v>
      </c>
      <c r="D32" s="9">
        <f>D15*100/D6</f>
        <v>21.016715565437924</v>
      </c>
      <c r="E32" s="9">
        <f>E15*100/E6</f>
        <v>21.067337048396698</v>
      </c>
      <c r="G32" s="8"/>
      <c r="H32" s="8"/>
      <c r="I32" s="8"/>
      <c r="J32" s="8"/>
      <c r="K32" s="8"/>
    </row>
    <row r="33" spans="1:9" s="3" customFormat="1" ht="20.25" customHeight="1">
      <c r="B33" s="10" t="s">
        <v>6</v>
      </c>
      <c r="C33" s="9">
        <f t="shared" si="0"/>
        <v>13.026028865652815</v>
      </c>
      <c r="D33" s="9">
        <f>D16*100/D6</f>
        <v>11.687398324891488</v>
      </c>
      <c r="E33" s="9">
        <f>E16*100/E6</f>
        <v>14.352352975123901</v>
      </c>
      <c r="G33" s="8"/>
      <c r="H33" s="8"/>
      <c r="I33" s="8"/>
    </row>
    <row r="34" spans="1:9" s="3" customFormat="1" ht="20.25" customHeight="1">
      <c r="B34" s="10" t="s">
        <v>5</v>
      </c>
      <c r="C34" s="9">
        <f t="shared" si="0"/>
        <v>6.9892298250129397</v>
      </c>
      <c r="D34" s="9">
        <f>D17*100/D6</f>
        <v>8.7655487436686155</v>
      </c>
      <c r="E34" s="9">
        <f>E17*100/E6</f>
        <v>5.2294279187152766</v>
      </c>
      <c r="G34" s="8"/>
      <c r="H34" s="8"/>
      <c r="I34" s="8"/>
    </row>
    <row r="35" spans="1:9" s="3" customFormat="1" ht="20.25" customHeight="1">
      <c r="B35" s="10" t="s">
        <v>4</v>
      </c>
      <c r="C35" s="9">
        <f t="shared" si="0"/>
        <v>1.026815133679706</v>
      </c>
      <c r="D35" s="9">
        <f>D18*100/D6</f>
        <v>0.56376849687781938</v>
      </c>
      <c r="E35" s="9">
        <f>E18*100/E6</f>
        <v>1.4855561545575213</v>
      </c>
      <c r="G35" s="8"/>
      <c r="H35" s="8"/>
      <c r="I35" s="8"/>
    </row>
    <row r="36" spans="1:9" s="3" customFormat="1" ht="20.25" customHeight="1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>
      <c r="B37" s="10" t="s">
        <v>1</v>
      </c>
      <c r="C37" s="9">
        <f>C20*100/$C$6</f>
        <v>0.99789574312227602</v>
      </c>
      <c r="D37" s="9">
        <f>D20*100/D6</f>
        <v>1.3481852991112975</v>
      </c>
      <c r="E37" s="9">
        <f>E20*100/E6</f>
        <v>0.65086333699772392</v>
      </c>
      <c r="G37" s="8"/>
      <c r="H37" s="8"/>
      <c r="I37" s="8"/>
    </row>
    <row r="38" spans="1:9" s="3" customFormat="1" ht="5.0999999999999996" customHeight="1">
      <c r="A38" s="7"/>
      <c r="B38" s="6"/>
      <c r="C38" s="5"/>
      <c r="D38" s="4"/>
      <c r="E38" s="4"/>
    </row>
    <row r="39" spans="1:9" ht="3" customHeight="1">
      <c r="B39" s="3"/>
    </row>
    <row r="40" spans="1:9" ht="26.25" customHeight="1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2014-10-17T09:27:36Z</dcterms:created>
  <dcterms:modified xsi:type="dcterms:W3CDTF">2014-10-22T08:01:05Z</dcterms:modified>
</cp:coreProperties>
</file>