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2" sheetId="1" r:id="rId1"/>
  </sheets>
  <definedNames>
    <definedName name="_xlnm.Print_Area" localSheetId="0">ตารางที่2!$A$1:$D$38</definedName>
  </definedName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B30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C21" s="1"/>
  <c r="B22"/>
  <c r="B21" s="1"/>
  <c r="D14"/>
  <c r="D30" s="1"/>
  <c r="C14"/>
  <c r="C30" s="1"/>
  <c r="B14"/>
  <c r="D10"/>
  <c r="D26" s="1"/>
  <c r="C10"/>
  <c r="C26" s="1"/>
  <c r="B10"/>
  <c r="D21" l="1"/>
</calcChain>
</file>

<file path=xl/sharedStrings.xml><?xml version="1.0" encoding="utf-8"?>
<sst xmlns="http://schemas.openxmlformats.org/spreadsheetml/2006/main" count="50" uniqueCount="27">
  <si>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</si>
  <si>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</si>
  <si>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</si>
  <si>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</si>
  <si>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</si>
  <si>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</si>
  <si>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</si>
  <si>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</si>
  <si>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</si>
  <si>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</si>
  <si>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</si>
  <si>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</si>
  <si>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</si>
  <si>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</si>
  <si>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</si>
  <si>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</si>
  <si>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</si>
  <si>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</si>
  <si>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</si>
  <si>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</si>
  <si>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</si>
  <si>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</si>
  <si>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</si>
  <si>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</si>
  <si>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 xml:space="preserve"> </t>
  </si>
  <si>
    <t>ที่มา : การสำรวจภาวะการทำงานของประชากร จังหวัดพิษณุโลก เดือนตุลาคม  พ.ศ. 2556</t>
  </si>
  <si>
    <t>หมายเหตุ  -  คือค่าที่ต่ำกว่า 0.1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</si>
</sst>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#,##0.0;\(#,##0.0\);&quot;-&quot;;\-@\-"/>
    <numFmt numFmtId="190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188" fontId="8" fillId="0" borderId="0" xfId="1" applyNumberFormat="1" applyFont="1" applyAlignment="1">
      <alignment horizontal="right"/>
    </xf>
    <xf numFmtId="188" fontId="8" fillId="0" borderId="0" xfId="1" applyNumberFormat="1" applyFont="1" applyAlignment="1">
      <alignment horizontal="right" vertical="justify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 applyBorder="1"/>
    <xf numFmtId="190" fontId="3" fillId="0" borderId="0" xfId="0" applyNumberFormat="1" applyFont="1"/>
    <xf numFmtId="0" fontId="3" fillId="0" borderId="3" xfId="0" applyFont="1" applyBorder="1" applyAlignment="1" applyProtection="1">
      <alignment horizontal="left" vertical="center"/>
    </xf>
    <xf numFmtId="188" fontId="8" fillId="0" borderId="3" xfId="1" applyNumberFormat="1" applyFont="1" applyBorder="1" applyAlignment="1">
      <alignment horizontal="right" vertical="justify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34" workbookViewId="0">
      <selection activeCell="F30" sqref="F30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8" customFormat="1" ht="30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10" s="8" customFormat="1" ht="19.5" customHeight="1">
      <c r="B4" s="9"/>
      <c r="C4" s="10" t="s">
        <v>5</v>
      </c>
      <c r="D4" s="9"/>
      <c r="E4" s="11"/>
    </row>
    <row r="5" spans="1:10" s="17" customFormat="1" ht="18.75">
      <c r="A5" s="12" t="s">
        <v>6</v>
      </c>
      <c r="B5" s="13">
        <v>707409</v>
      </c>
      <c r="C5" s="13">
        <v>343252</v>
      </c>
      <c r="D5" s="13">
        <v>364157</v>
      </c>
      <c r="E5" s="14"/>
      <c r="F5" s="15"/>
      <c r="G5" s="16"/>
      <c r="H5" s="16"/>
    </row>
    <row r="6" spans="1:10" s="17" customFormat="1" ht="18.75">
      <c r="A6" s="18" t="s">
        <v>7</v>
      </c>
      <c r="B6" s="19">
        <v>19963.990000000002</v>
      </c>
      <c r="C6" s="19">
        <v>4487.21</v>
      </c>
      <c r="D6" s="19">
        <v>15476.78</v>
      </c>
      <c r="E6" s="20"/>
      <c r="F6" s="15"/>
      <c r="G6" s="16"/>
      <c r="H6" s="16"/>
    </row>
    <row r="7" spans="1:10" s="17" customFormat="1" ht="21" customHeight="1">
      <c r="A7" s="2" t="s">
        <v>8</v>
      </c>
      <c r="B7" s="21">
        <v>223745.13</v>
      </c>
      <c r="C7" s="21">
        <v>95474.11</v>
      </c>
      <c r="D7" s="19">
        <v>128271.02</v>
      </c>
      <c r="E7" s="14"/>
      <c r="F7" s="15"/>
      <c r="G7" s="16"/>
      <c r="H7" s="16"/>
    </row>
    <row r="8" spans="1:10" s="17" customFormat="1" ht="21" customHeight="1">
      <c r="A8" s="22" t="s">
        <v>9</v>
      </c>
      <c r="B8" s="21">
        <v>105542.2</v>
      </c>
      <c r="C8" s="21">
        <v>56519.07</v>
      </c>
      <c r="D8" s="23">
        <v>49023.13</v>
      </c>
      <c r="E8" s="14"/>
      <c r="F8" s="15"/>
      <c r="G8" s="16"/>
      <c r="H8" s="16"/>
      <c r="I8" s="2"/>
      <c r="J8" s="2"/>
    </row>
    <row r="9" spans="1:10" s="17" customFormat="1" ht="21" customHeight="1">
      <c r="A9" s="22" t="s">
        <v>10</v>
      </c>
      <c r="B9" s="21">
        <v>137798.91</v>
      </c>
      <c r="C9" s="23">
        <v>76399.44</v>
      </c>
      <c r="D9" s="19">
        <v>61399.48</v>
      </c>
      <c r="E9" s="14"/>
      <c r="F9" s="15"/>
      <c r="G9" s="16"/>
      <c r="H9" s="16"/>
      <c r="I9" s="2"/>
      <c r="J9" s="2"/>
    </row>
    <row r="10" spans="1:10" s="2" customFormat="1" ht="21" customHeight="1">
      <c r="A10" s="2" t="s">
        <v>11</v>
      </c>
      <c r="B10" s="23">
        <f>SUM(B11:B13)</f>
        <v>113532.48000000001</v>
      </c>
      <c r="C10" s="23">
        <f>SUM(C11:C13)</f>
        <v>60757.19</v>
      </c>
      <c r="D10" s="23">
        <f>SUM(D11:D13)</f>
        <v>52775.29</v>
      </c>
      <c r="E10" s="14"/>
      <c r="F10" s="15"/>
      <c r="G10" s="16"/>
      <c r="H10" s="16"/>
    </row>
    <row r="11" spans="1:10" s="2" customFormat="1" ht="21" customHeight="1">
      <c r="A11" s="24" t="s">
        <v>12</v>
      </c>
      <c r="B11" s="23">
        <v>76745</v>
      </c>
      <c r="C11" s="19">
        <v>40817.18</v>
      </c>
      <c r="D11" s="19">
        <v>35927.82</v>
      </c>
      <c r="E11" s="14"/>
      <c r="F11" s="15"/>
      <c r="G11" s="16"/>
      <c r="H11" s="16"/>
    </row>
    <row r="12" spans="1:10" s="2" customFormat="1" ht="21" customHeight="1">
      <c r="A12" s="24" t="s">
        <v>13</v>
      </c>
      <c r="B12" s="23">
        <v>36787.480000000003</v>
      </c>
      <c r="C12" s="23">
        <v>19940.009999999998</v>
      </c>
      <c r="D12" s="23">
        <v>16847.47</v>
      </c>
      <c r="E12" s="14"/>
      <c r="F12" s="15"/>
      <c r="G12" s="16"/>
      <c r="H12" s="16"/>
    </row>
    <row r="13" spans="1:10" s="2" customFormat="1" ht="21" customHeight="1">
      <c r="A13" s="25" t="s">
        <v>14</v>
      </c>
      <c r="B13" s="26" t="s">
        <v>15</v>
      </c>
      <c r="C13" s="27" t="s">
        <v>15</v>
      </c>
      <c r="D13" s="28" t="s">
        <v>15</v>
      </c>
      <c r="E13" s="14"/>
    </row>
    <row r="14" spans="1:10" s="2" customFormat="1" ht="21" customHeight="1">
      <c r="A14" s="2" t="s">
        <v>16</v>
      </c>
      <c r="B14" s="23">
        <f>SUM(B15:B17)</f>
        <v>106772.65</v>
      </c>
      <c r="C14" s="23">
        <f>SUM(C15:C17)</f>
        <v>49614.99</v>
      </c>
      <c r="D14" s="23">
        <f>SUM(D15:D17)</f>
        <v>57157.659999999996</v>
      </c>
      <c r="E14" s="14"/>
    </row>
    <row r="15" spans="1:10" s="17" customFormat="1" ht="21" customHeight="1">
      <c r="A15" s="25" t="s">
        <v>17</v>
      </c>
      <c r="B15" s="21">
        <v>65751.95</v>
      </c>
      <c r="C15" s="19">
        <v>29744.720000000001</v>
      </c>
      <c r="D15" s="19">
        <v>36007.230000000003</v>
      </c>
      <c r="E15" s="14"/>
      <c r="F15" s="15"/>
      <c r="G15" s="16"/>
      <c r="H15" s="16"/>
    </row>
    <row r="16" spans="1:10" s="17" customFormat="1" ht="21" customHeight="1">
      <c r="A16" s="25" t="s">
        <v>18</v>
      </c>
      <c r="B16" s="21">
        <v>30667.3</v>
      </c>
      <c r="C16" s="21">
        <v>16462.5</v>
      </c>
      <c r="D16" s="21">
        <v>14204.8</v>
      </c>
      <c r="E16" s="14"/>
      <c r="F16" s="15"/>
      <c r="G16" s="16"/>
      <c r="H16" s="16"/>
    </row>
    <row r="17" spans="1:8" s="17" customFormat="1" ht="21" customHeight="1">
      <c r="A17" s="25" t="s">
        <v>19</v>
      </c>
      <c r="B17" s="21">
        <v>10353.4</v>
      </c>
      <c r="C17" s="21">
        <v>3407.77</v>
      </c>
      <c r="D17" s="21">
        <v>6945.63</v>
      </c>
      <c r="E17" s="14"/>
      <c r="F17" s="15"/>
      <c r="G17" s="16"/>
      <c r="H17" s="16"/>
    </row>
    <row r="18" spans="1:8" s="17" customFormat="1" ht="21" customHeight="1">
      <c r="A18" s="24" t="s">
        <v>20</v>
      </c>
      <c r="B18" s="27" t="s">
        <v>15</v>
      </c>
      <c r="C18" s="27" t="s">
        <v>15</v>
      </c>
      <c r="D18" s="27" t="s">
        <v>15</v>
      </c>
      <c r="E18" s="29"/>
      <c r="F18" s="15"/>
      <c r="G18" s="16"/>
      <c r="H18" s="16"/>
    </row>
    <row r="19" spans="1:8" s="17" customFormat="1" ht="21" customHeight="1">
      <c r="A19" s="24" t="s">
        <v>21</v>
      </c>
      <c r="B19" s="30">
        <v>53.64</v>
      </c>
      <c r="C19" s="30" t="s">
        <v>15</v>
      </c>
      <c r="D19" s="27">
        <v>53.64</v>
      </c>
      <c r="E19" s="29"/>
      <c r="F19" s="15"/>
      <c r="G19" s="16"/>
      <c r="H19" s="16"/>
    </row>
    <row r="20" spans="1:8" s="2" customFormat="1" ht="22.5" customHeight="1">
      <c r="B20" s="31"/>
      <c r="C20" s="32" t="s">
        <v>22</v>
      </c>
      <c r="D20" s="31"/>
      <c r="E20" s="33"/>
    </row>
    <row r="21" spans="1:8" s="2" customFormat="1" ht="18.75">
      <c r="A21" s="7" t="s">
        <v>6</v>
      </c>
      <c r="B21" s="34">
        <f>B22+B23+B24+B25+B26+B30+B34+B35</f>
        <v>99.992417399269755</v>
      </c>
      <c r="C21" s="34">
        <f>C22+C23+C24+C25+C26+C30+C34+C35</f>
        <v>100.00000291331149</v>
      </c>
      <c r="D21" s="34">
        <f>D22+D23+D24+D25+D26+D30+D34+D35</f>
        <v>99.985270089549289</v>
      </c>
      <c r="E21" s="33"/>
    </row>
    <row r="22" spans="1:8" s="17" customFormat="1" ht="18.75">
      <c r="A22" s="18" t="s">
        <v>7</v>
      </c>
      <c r="B22" s="35">
        <f>(B6/$B$5)*100</f>
        <v>2.8221283585591928</v>
      </c>
      <c r="C22" s="35">
        <f>(C6/$C$5)*100</f>
        <v>1.3072640509013786</v>
      </c>
      <c r="D22" s="35">
        <f>(D6/$D$5)*100</f>
        <v>4.2500295202344045</v>
      </c>
      <c r="E22" s="20"/>
    </row>
    <row r="23" spans="1:8" s="2" customFormat="1" ht="21" customHeight="1">
      <c r="A23" s="2" t="s">
        <v>8</v>
      </c>
      <c r="B23" s="35">
        <f t="shared" ref="B23:B32" si="0">(B7/$B$5)*100</f>
        <v>31.628821516265699</v>
      </c>
      <c r="C23" s="35">
        <f t="shared" ref="C23:C33" si="1">(C7/$C$5)*100</f>
        <v>27.814582289396711</v>
      </c>
      <c r="D23" s="35">
        <f t="shared" ref="D23:D33" si="2">(D7/$D$5)*100</f>
        <v>35.224098397119924</v>
      </c>
      <c r="E23" s="36"/>
    </row>
    <row r="24" spans="1:8" s="2" customFormat="1" ht="21" customHeight="1">
      <c r="A24" s="22" t="s">
        <v>9</v>
      </c>
      <c r="B24" s="35">
        <f t="shared" si="0"/>
        <v>14.919544421968055</v>
      </c>
      <c r="C24" s="35">
        <f t="shared" si="1"/>
        <v>16.465765676529198</v>
      </c>
      <c r="D24" s="35">
        <f t="shared" si="2"/>
        <v>13.462086407785653</v>
      </c>
      <c r="E24" s="37"/>
    </row>
    <row r="25" spans="1:8" s="2" customFormat="1" ht="21" customHeight="1">
      <c r="A25" s="22" t="s">
        <v>10</v>
      </c>
      <c r="B25" s="35">
        <f t="shared" si="0"/>
        <v>19.479383213954023</v>
      </c>
      <c r="C25" s="35">
        <f t="shared" si="1"/>
        <v>22.257536736858054</v>
      </c>
      <c r="D25" s="35">
        <f t="shared" si="2"/>
        <v>16.860716668909291</v>
      </c>
    </row>
    <row r="26" spans="1:8" s="2" customFormat="1" ht="21" customHeight="1">
      <c r="A26" s="2" t="s">
        <v>11</v>
      </c>
      <c r="B26" s="35">
        <f t="shared" si="0"/>
        <v>16.049057900026721</v>
      </c>
      <c r="C26" s="35">
        <f t="shared" si="1"/>
        <v>17.700462051204362</v>
      </c>
      <c r="D26" s="35">
        <f t="shared" si="2"/>
        <v>14.492455177299901</v>
      </c>
    </row>
    <row r="27" spans="1:8" s="2" customFormat="1" ht="21" customHeight="1">
      <c r="A27" s="24" t="s">
        <v>12</v>
      </c>
      <c r="B27" s="35">
        <f t="shared" si="0"/>
        <v>10.848745209631204</v>
      </c>
      <c r="C27" s="35">
        <f t="shared" si="1"/>
        <v>11.891316001072099</v>
      </c>
      <c r="D27" s="35">
        <f t="shared" si="2"/>
        <v>9.866024818965446</v>
      </c>
    </row>
    <row r="28" spans="1:8" s="2" customFormat="1" ht="21" customHeight="1">
      <c r="A28" s="24" t="s">
        <v>13</v>
      </c>
      <c r="B28" s="35">
        <f t="shared" si="0"/>
        <v>5.2003126903955144</v>
      </c>
      <c r="C28" s="35">
        <f t="shared" si="1"/>
        <v>5.8091460501322638</v>
      </c>
      <c r="D28" s="35">
        <f t="shared" si="2"/>
        <v>4.6264303583344555</v>
      </c>
    </row>
    <row r="29" spans="1:8" s="2" customFormat="1" ht="21" customHeight="1">
      <c r="A29" s="25" t="s">
        <v>23</v>
      </c>
      <c r="B29" s="27" t="s">
        <v>15</v>
      </c>
      <c r="C29" s="27" t="s">
        <v>15</v>
      </c>
      <c r="D29" s="27" t="s">
        <v>15</v>
      </c>
    </row>
    <row r="30" spans="1:8" s="2" customFormat="1" ht="21" customHeight="1">
      <c r="A30" s="2" t="s">
        <v>16</v>
      </c>
      <c r="B30" s="35">
        <f t="shared" si="0"/>
        <v>15.093481988496046</v>
      </c>
      <c r="C30" s="35">
        <f t="shared" si="1"/>
        <v>14.454392108421802</v>
      </c>
      <c r="D30" s="35">
        <f t="shared" si="2"/>
        <v>15.695883918200115</v>
      </c>
    </row>
    <row r="31" spans="1:8" s="2" customFormat="1" ht="21" customHeight="1">
      <c r="A31" s="25" t="s">
        <v>17</v>
      </c>
      <c r="B31" s="35">
        <f t="shared" si="0"/>
        <v>9.2947573468813651</v>
      </c>
      <c r="C31" s="35">
        <f t="shared" si="1"/>
        <v>8.6655634927108949</v>
      </c>
      <c r="D31" s="35">
        <f t="shared" si="2"/>
        <v>9.8878313474682642</v>
      </c>
    </row>
    <row r="32" spans="1:8" s="2" customFormat="1" ht="21" customHeight="1">
      <c r="A32" s="25" t="s">
        <v>18</v>
      </c>
      <c r="B32" s="35">
        <f t="shared" si="0"/>
        <v>4.335158303046752</v>
      </c>
      <c r="C32" s="35">
        <f t="shared" si="1"/>
        <v>4.7960390616806317</v>
      </c>
      <c r="D32" s="35">
        <f t="shared" si="2"/>
        <v>3.9007351224883773</v>
      </c>
    </row>
    <row r="33" spans="1:7" s="2" customFormat="1" ht="21" customHeight="1">
      <c r="A33" s="25" t="s">
        <v>19</v>
      </c>
      <c r="B33" s="35">
        <f>(B17/$B$5)*100</f>
        <v>1.4635663385679289</v>
      </c>
      <c r="C33" s="35">
        <f t="shared" si="1"/>
        <v>0.99278955403027513</v>
      </c>
      <c r="D33" s="35">
        <f t="shared" si="2"/>
        <v>1.9073174482434774</v>
      </c>
    </row>
    <row r="34" spans="1:7" s="2" customFormat="1" ht="21" customHeight="1">
      <c r="A34" s="24" t="s">
        <v>20</v>
      </c>
      <c r="B34" s="28">
        <v>0</v>
      </c>
      <c r="C34" s="28">
        <v>0</v>
      </c>
      <c r="D34" s="28">
        <v>0</v>
      </c>
      <c r="G34" s="2" t="s">
        <v>24</v>
      </c>
    </row>
    <row r="35" spans="1:7" s="2" customFormat="1" ht="21" customHeight="1">
      <c r="A35" s="38" t="s">
        <v>21</v>
      </c>
      <c r="B35" s="39">
        <v>0</v>
      </c>
      <c r="C35" s="39">
        <v>0</v>
      </c>
      <c r="D35" s="39">
        <v>0</v>
      </c>
    </row>
    <row r="36" spans="1:7" ht="13.5" customHeight="1">
      <c r="A36" s="4"/>
    </row>
    <row r="37" spans="1:7" s="2" customFormat="1" ht="24" customHeight="1">
      <c r="A37" s="40" t="s">
        <v>25</v>
      </c>
      <c r="B37" s="37"/>
    </row>
    <row r="38" spans="1:7" ht="20.25" customHeight="1">
      <c r="A38" s="2" t="s">
        <v>26</v>
      </c>
    </row>
  </sheetData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2014-10-15T07:21:29Z</dcterms:created>
  <dcterms:modified xsi:type="dcterms:W3CDTF">2014-10-15T07:21:38Z</dcterms:modified>
</cp:coreProperties>
</file>