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90" yWindow="0" windowWidth="12255" windowHeight="9495" activeTab="0"/>
  </bookViews>
  <sheets>
    <sheet name="ตารางที่2" sheetId="1" r:id="rId1"/>
  </sheets>
  <definedNames/>
  <calcPr fullCalcOnLoad="1"/>
</workbook>
</file>

<file path=xl/sharedStrings.xml><?xml version="1.0" encoding="utf-8"?>
<sst xmlns="http://schemas.openxmlformats.org/spreadsheetml/2006/main" count="40" uniqueCount="26">
  <si>
    <t>ระดับการศึกษาที่สำเร็จ</t>
  </si>
  <si>
    <t>รวม</t>
  </si>
  <si>
    <t>ชาย</t>
  </si>
  <si>
    <t>หญิง</t>
  </si>
  <si>
    <t>จำนวน</t>
  </si>
  <si>
    <t>ยอดรวม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</si>
  <si>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</si>
  <si>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</si>
  <si>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</si>
  <si>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</si>
  <si>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</si>
  <si>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</si>
  <si>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</si>
  <si>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</si>
  <si>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</si>
  <si>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</si>
  <si>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</si>
  <si>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</si>
  <si>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</si>
  <si>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</si>
  <si>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ร้อยละ</t>
  </si>
  <si>
    <t xml:space="preserve">      5.3  สายวิชาการศึกษา</t>
  </si>
  <si>
    <t xml:space="preserve">         สำนักงานสถิติแห่งชาติ  กระทรวงเทคโนโลยีสารสนเทศและการสื่อสาร</t>
  </si>
  <si>
    <t>ตารางที่ 2  จำนวนและร้อยละของประชากรอายุ 15 ปีขึ้นไป จำแนกตามระดับการศึกษาที่สำเร็จและเพศ</t>
  </si>
  <si>
    <t xml:space="preserve">                  จังหวัดจันทบุรี เดือนมกราคม  (ธ.ค.57-ก.พ.58)</t>
  </si>
  <si>
    <t>ที่มา: สรุปผลการสำรวจภาวะการทำงานของประชากร  จังหวัดจันทบุรี เดือนมกราคม  (ธ.ค.57-ก.พ.58)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</si>
</sst>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00000"/>
    <numFmt numFmtId="191" formatCode="0;[Red]0"/>
    <numFmt numFmtId="192" formatCode="_-* #,##0.0_-;\-* #,##0.0_-;_-* &quot;-&quot;??_-;_-@_-"/>
    <numFmt numFmtId="193" formatCode="_-* #,##0_-;\-* #,##0_-;_-* &quot;-&quot;??_-;_-@_-"/>
    <numFmt numFmtId="194" formatCode="#,##0;\(#,##0\);&quot;-&quot;;\-@\-"/>
    <numFmt numFmtId="195" formatCode="#,##0.00;\(#,##0.00\);&quot;-&quot;;\-@\-"/>
    <numFmt numFmtId="196" formatCode="#,##0.0;\(#,##0.0\);&quot;-&quot;;\-@\-"/>
    <numFmt numFmtId="197" formatCode="#,##0;\(#,##0\);&quot;-&quot;;\-@_-"/>
    <numFmt numFmtId="198" formatCode="#,##0.000;\(#,##0.000\);&quot;-&quot;;\-@\-"/>
    <numFmt numFmtId="199" formatCode="#,##0.0000;\(#,##0.0000\);&quot;-&quot;;\-@\-"/>
  </numFmts>
  <fonts count="43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6"/>
      <name val="Cordia New"/>
      <family val="2"/>
    </font>
    <font>
      <sz val="16"/>
      <name val="Cordia New"/>
      <family val="2"/>
    </font>
    <font>
      <b/>
      <sz val="14"/>
      <name val="Cordia New"/>
      <family val="2"/>
    </font>
    <font>
      <sz val="14"/>
      <name val="CordiaUPC"/>
      <family val="2"/>
    </font>
    <font>
      <b/>
      <sz val="15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194" fontId="0" fillId="0" borderId="0" xfId="0" applyNumberFormat="1" applyFont="1" applyAlignment="1">
      <alignment/>
    </xf>
    <xf numFmtId="196" fontId="5" fillId="0" borderId="0" xfId="0" applyNumberFormat="1" applyFont="1" applyBorder="1" applyAlignment="1">
      <alignment horizontal="right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 vertical="center"/>
      <protection/>
    </xf>
    <xf numFmtId="3" fontId="0" fillId="0" borderId="0" xfId="0" applyNumberFormat="1" applyFon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182" fontId="0" fillId="0" borderId="0" xfId="0" applyNumberFormat="1" applyFont="1" applyBorder="1" applyAlignment="1" applyProtection="1">
      <alignment horizontal="left" vertical="center"/>
      <protection/>
    </xf>
    <xf numFmtId="194" fontId="0" fillId="0" borderId="0" xfId="0" applyNumberFormat="1" applyFont="1" applyAlignment="1">
      <alignment horizontal="right"/>
    </xf>
    <xf numFmtId="194" fontId="5" fillId="0" borderId="0" xfId="0" applyNumberFormat="1" applyFont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196" fontId="0" fillId="0" borderId="0" xfId="0" applyNumberFormat="1" applyFont="1" applyBorder="1" applyAlignment="1">
      <alignment horizontal="right" vertical="center"/>
    </xf>
    <xf numFmtId="189" fontId="0" fillId="0" borderId="0" xfId="0" applyNumberFormat="1" applyFont="1" applyBorder="1" applyAlignment="1">
      <alignment/>
    </xf>
    <xf numFmtId="189" fontId="0" fillId="0" borderId="0" xfId="0" applyNumberFormat="1" applyFont="1" applyAlignment="1">
      <alignment/>
    </xf>
    <xf numFmtId="0" fontId="0" fillId="0" borderId="10" xfId="0" applyFont="1" applyBorder="1" applyAlignment="1" applyProtection="1">
      <alignment horizontal="left" vertical="center"/>
      <protection/>
    </xf>
    <xf numFmtId="196" fontId="0" fillId="0" borderId="10" xfId="0" applyNumberFormat="1" applyFont="1" applyBorder="1" applyAlignment="1">
      <alignment horizontal="right" vertical="center"/>
    </xf>
    <xf numFmtId="0" fontId="5" fillId="33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5" fillId="34" borderId="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showGridLines="0" tabSelected="1" zoomScalePageLayoutView="0" workbookViewId="0" topLeftCell="A1">
      <selection activeCell="A1" sqref="A1"/>
    </sheetView>
  </sheetViews>
  <sheetFormatPr defaultColWidth="9.140625" defaultRowHeight="26.25" customHeight="1"/>
  <cols>
    <col min="1" max="1" width="32.28125" style="1" customWidth="1"/>
    <col min="2" max="4" width="19.8515625" style="4" customWidth="1"/>
    <col min="5" max="5" width="2.8515625" style="4" customWidth="1"/>
    <col min="6" max="6" width="9.00390625" style="4" customWidth="1"/>
    <col min="7" max="16384" width="9.140625" style="4" customWidth="1"/>
  </cols>
  <sheetData>
    <row r="1" spans="1:5" s="1" customFormat="1" ht="23.25" customHeight="1">
      <c r="A1" s="10" t="s">
        <v>23</v>
      </c>
      <c r="B1" s="2"/>
      <c r="C1" s="2"/>
      <c r="D1" s="2"/>
      <c r="E1" s="3"/>
    </row>
    <row r="2" spans="1:5" s="1" customFormat="1" ht="23.25" customHeight="1">
      <c r="A2" s="10" t="s">
        <v>24</v>
      </c>
      <c r="B2" s="2"/>
      <c r="C2" s="2"/>
      <c r="D2" s="2"/>
      <c r="E2" s="3"/>
    </row>
    <row r="3" ht="8.25" customHeight="1"/>
    <row r="4" spans="1:5" s="5" customFormat="1" ht="36" customHeight="1">
      <c r="A4" s="37" t="s">
        <v>0</v>
      </c>
      <c r="B4" s="38" t="s">
        <v>1</v>
      </c>
      <c r="C4" s="38" t="s">
        <v>2</v>
      </c>
      <c r="D4" s="38" t="s">
        <v>3</v>
      </c>
      <c r="E4" s="34"/>
    </row>
    <row r="5" spans="2:5" s="11" customFormat="1" ht="22.5" customHeight="1">
      <c r="B5" s="39" t="s">
        <v>4</v>
      </c>
      <c r="C5" s="39"/>
      <c r="D5" s="39"/>
      <c r="E5" s="12"/>
    </row>
    <row r="6" spans="1:5" s="16" customFormat="1" ht="22.5" customHeight="1">
      <c r="A6" s="13" t="s">
        <v>5</v>
      </c>
      <c r="B6" s="14">
        <v>428073.99</v>
      </c>
      <c r="C6" s="14">
        <v>207936</v>
      </c>
      <c r="D6" s="14">
        <v>220138</v>
      </c>
      <c r="E6" s="15"/>
    </row>
    <row r="7" spans="1:5" s="16" customFormat="1" ht="34.5" customHeight="1">
      <c r="A7" s="17" t="s">
        <v>6</v>
      </c>
      <c r="B7" s="6">
        <v>18448.1</v>
      </c>
      <c r="C7" s="6">
        <v>5349.74</v>
      </c>
      <c r="D7" s="6">
        <v>13098.37</v>
      </c>
      <c r="E7" s="18"/>
    </row>
    <row r="8" spans="1:5" s="16" customFormat="1" ht="21" customHeight="1">
      <c r="A8" s="19" t="s">
        <v>7</v>
      </c>
      <c r="B8" s="6">
        <v>120482.54</v>
      </c>
      <c r="C8" s="6">
        <v>53064.7</v>
      </c>
      <c r="D8" s="6">
        <v>67417.84</v>
      </c>
      <c r="E8" s="15"/>
    </row>
    <row r="9" spans="1:10" s="16" customFormat="1" ht="21" customHeight="1">
      <c r="A9" s="20" t="s">
        <v>8</v>
      </c>
      <c r="B9" s="6">
        <v>98678.03</v>
      </c>
      <c r="C9" s="6">
        <v>54990.29</v>
      </c>
      <c r="D9" s="6">
        <v>43687.74</v>
      </c>
      <c r="E9" s="15"/>
      <c r="F9" s="21"/>
      <c r="G9" s="21"/>
      <c r="H9" s="21"/>
      <c r="I9" s="19"/>
      <c r="J9" s="19"/>
    </row>
    <row r="10" spans="1:10" s="16" customFormat="1" ht="21" customHeight="1">
      <c r="A10" s="20" t="s">
        <v>9</v>
      </c>
      <c r="B10" s="6">
        <v>74092.29</v>
      </c>
      <c r="C10" s="6">
        <v>39104.74</v>
      </c>
      <c r="D10" s="6">
        <v>34987.55</v>
      </c>
      <c r="E10" s="15"/>
      <c r="F10" s="21"/>
      <c r="G10" s="21"/>
      <c r="H10" s="21"/>
      <c r="I10" s="19"/>
      <c r="J10" s="19"/>
    </row>
    <row r="11" spans="1:8" s="19" customFormat="1" ht="21" customHeight="1">
      <c r="A11" s="19" t="s">
        <v>10</v>
      </c>
      <c r="B11" s="7">
        <f>SUM(B12:B14)</f>
        <v>61951.82</v>
      </c>
      <c r="C11" s="7">
        <f>SUM(C12:C14)</f>
        <v>31015</v>
      </c>
      <c r="D11" s="7">
        <f>SUM(D12:D14)</f>
        <v>30936.82</v>
      </c>
      <c r="E11" s="15"/>
      <c r="F11" s="21"/>
      <c r="G11" s="21"/>
      <c r="H11" s="21"/>
    </row>
    <row r="12" spans="1:5" s="19" customFormat="1" ht="21" customHeight="1">
      <c r="A12" s="22" t="s">
        <v>11</v>
      </c>
      <c r="B12" s="6">
        <v>51382.74</v>
      </c>
      <c r="C12" s="6">
        <v>23618.03</v>
      </c>
      <c r="D12" s="6">
        <v>27764.71</v>
      </c>
      <c r="E12" s="15"/>
    </row>
    <row r="13" spans="1:5" s="19" customFormat="1" ht="21" customHeight="1">
      <c r="A13" s="22" t="s">
        <v>12</v>
      </c>
      <c r="B13" s="6">
        <v>10569.08</v>
      </c>
      <c r="C13" s="6">
        <v>7396.97</v>
      </c>
      <c r="D13" s="6">
        <v>3172.11</v>
      </c>
      <c r="E13" s="15"/>
    </row>
    <row r="14" spans="1:5" s="19" customFormat="1" ht="21" customHeight="1">
      <c r="A14" s="23" t="s">
        <v>13</v>
      </c>
      <c r="B14" s="24">
        <v>0</v>
      </c>
      <c r="C14" s="24">
        <v>0</v>
      </c>
      <c r="D14" s="24">
        <v>0</v>
      </c>
      <c r="E14" s="15"/>
    </row>
    <row r="15" spans="1:5" s="19" customFormat="1" ht="21" customHeight="1">
      <c r="A15" s="19" t="s">
        <v>14</v>
      </c>
      <c r="B15" s="7">
        <f>SUM(B16:B18)</f>
        <v>51648.44</v>
      </c>
      <c r="C15" s="7">
        <f>SUM(C16:C18)</f>
        <v>23282.210000000003</v>
      </c>
      <c r="D15" s="7">
        <f>SUM(D16:D18)</f>
        <v>28366.23</v>
      </c>
      <c r="E15" s="15"/>
    </row>
    <row r="16" spans="1:5" s="16" customFormat="1" ht="21" customHeight="1">
      <c r="A16" s="23" t="s">
        <v>15</v>
      </c>
      <c r="B16" s="6">
        <v>35897.72</v>
      </c>
      <c r="C16" s="6">
        <v>16782.99</v>
      </c>
      <c r="D16" s="6">
        <v>19114.73</v>
      </c>
      <c r="E16" s="15"/>
    </row>
    <row r="17" spans="1:5" s="16" customFormat="1" ht="21" customHeight="1">
      <c r="A17" s="23" t="s">
        <v>16</v>
      </c>
      <c r="B17" s="6">
        <v>9774.86</v>
      </c>
      <c r="C17" s="6">
        <v>5016.2</v>
      </c>
      <c r="D17" s="6">
        <v>4758.66</v>
      </c>
      <c r="E17" s="15"/>
    </row>
    <row r="18" spans="1:5" s="16" customFormat="1" ht="21" customHeight="1">
      <c r="A18" s="23" t="s">
        <v>17</v>
      </c>
      <c r="B18" s="6">
        <v>5975.86</v>
      </c>
      <c r="C18" s="6">
        <v>1483.02</v>
      </c>
      <c r="D18" s="6">
        <v>4492.84</v>
      </c>
      <c r="E18" s="15"/>
    </row>
    <row r="19" spans="1:5" s="16" customFormat="1" ht="21" customHeight="1">
      <c r="A19" s="22" t="s">
        <v>18</v>
      </c>
      <c r="B19" s="25">
        <v>341.53</v>
      </c>
      <c r="C19" s="25">
        <v>0</v>
      </c>
      <c r="D19" s="25">
        <v>341.53</v>
      </c>
      <c r="E19" s="26"/>
    </row>
    <row r="20" spans="1:5" s="16" customFormat="1" ht="21" customHeight="1">
      <c r="A20" s="22" t="s">
        <v>19</v>
      </c>
      <c r="B20" s="6">
        <v>2431.23</v>
      </c>
      <c r="C20" s="6">
        <v>1129.31</v>
      </c>
      <c r="D20" s="25">
        <v>1301.93</v>
      </c>
      <c r="E20" s="26"/>
    </row>
    <row r="21" spans="1:5" s="19" customFormat="1" ht="22.5" customHeight="1">
      <c r="A21" s="35"/>
      <c r="B21" s="40" t="s">
        <v>20</v>
      </c>
      <c r="C21" s="40"/>
      <c r="D21" s="40"/>
      <c r="E21" s="36"/>
    </row>
    <row r="22" spans="1:5" s="19" customFormat="1" ht="22.5" customHeight="1">
      <c r="A22" s="28" t="s">
        <v>5</v>
      </c>
      <c r="B22" s="8">
        <f aca="true" t="shared" si="0" ref="B22:B34">(B6/$B$6)*100</f>
        <v>100</v>
      </c>
      <c r="C22" s="8">
        <f aca="true" t="shared" si="1" ref="C22:C29">(C6/$C$6)*100</f>
        <v>100</v>
      </c>
      <c r="D22" s="8">
        <f>(D6/$D$6)*100</f>
        <v>100</v>
      </c>
      <c r="E22" s="27"/>
    </row>
    <row r="23" spans="1:5" s="16" customFormat="1" ht="34.5" customHeight="1">
      <c r="A23" s="17" t="s">
        <v>6</v>
      </c>
      <c r="B23" s="29">
        <f t="shared" si="0"/>
        <v>4.309558728387118</v>
      </c>
      <c r="C23" s="29">
        <f t="shared" si="1"/>
        <v>2.5727820098491843</v>
      </c>
      <c r="D23" s="29">
        <f>(D7/$D$6)*100</f>
        <v>5.950072227420982</v>
      </c>
      <c r="E23" s="18"/>
    </row>
    <row r="24" spans="1:5" s="19" customFormat="1" ht="21" customHeight="1">
      <c r="A24" s="19" t="s">
        <v>7</v>
      </c>
      <c r="B24" s="29">
        <f t="shared" si="0"/>
        <v>28.14526058917992</v>
      </c>
      <c r="C24" s="29">
        <f t="shared" si="1"/>
        <v>25.51972722376116</v>
      </c>
      <c r="D24" s="29">
        <f aca="true" t="shared" si="2" ref="D24:D36">(D8/$D$6)*100</f>
        <v>30.62526233544413</v>
      </c>
      <c r="E24" s="30"/>
    </row>
    <row r="25" spans="1:5" s="19" customFormat="1" ht="21" customHeight="1">
      <c r="A25" s="20" t="s">
        <v>8</v>
      </c>
      <c r="B25" s="29">
        <f t="shared" si="0"/>
        <v>23.051629462467456</v>
      </c>
      <c r="C25" s="29">
        <f t="shared" si="1"/>
        <v>26.445776585103108</v>
      </c>
      <c r="D25" s="29">
        <f t="shared" si="2"/>
        <v>19.845615023303566</v>
      </c>
      <c r="E25" s="31"/>
    </row>
    <row r="26" spans="1:4" s="19" customFormat="1" ht="21" customHeight="1">
      <c r="A26" s="20" t="s">
        <v>9</v>
      </c>
      <c r="B26" s="29">
        <f t="shared" si="0"/>
        <v>17.30829055976982</v>
      </c>
      <c r="C26" s="29">
        <f t="shared" si="1"/>
        <v>18.806142274546016</v>
      </c>
      <c r="D26" s="29">
        <f t="shared" si="2"/>
        <v>15.893462282749912</v>
      </c>
    </row>
    <row r="27" spans="1:4" s="19" customFormat="1" ht="21" customHeight="1">
      <c r="A27" s="19" t="s">
        <v>10</v>
      </c>
      <c r="B27" s="29">
        <f t="shared" si="0"/>
        <v>14.472222430519546</v>
      </c>
      <c r="C27" s="29">
        <f t="shared" si="1"/>
        <v>14.915647122191444</v>
      </c>
      <c r="D27" s="29">
        <f t="shared" si="2"/>
        <v>14.053375609844734</v>
      </c>
    </row>
    <row r="28" spans="1:4" s="19" customFormat="1" ht="21" customHeight="1">
      <c r="A28" s="22" t="s">
        <v>11</v>
      </c>
      <c r="B28" s="29">
        <f t="shared" si="0"/>
        <v>12.003238038358742</v>
      </c>
      <c r="C28" s="29">
        <f t="shared" si="1"/>
        <v>11.358316982148352</v>
      </c>
      <c r="D28" s="29">
        <f t="shared" si="2"/>
        <v>12.612411305635554</v>
      </c>
    </row>
    <row r="29" spans="1:4" s="19" customFormat="1" ht="21" customHeight="1">
      <c r="A29" s="22" t="s">
        <v>12</v>
      </c>
      <c r="B29" s="29">
        <f t="shared" si="0"/>
        <v>2.468984392160804</v>
      </c>
      <c r="C29" s="29">
        <f t="shared" si="1"/>
        <v>3.5573301400430903</v>
      </c>
      <c r="D29" s="29">
        <f t="shared" si="2"/>
        <v>1.440964304209178</v>
      </c>
    </row>
    <row r="30" spans="1:4" s="19" customFormat="1" ht="21" customHeight="1">
      <c r="A30" s="23" t="s">
        <v>21</v>
      </c>
      <c r="B30" s="29">
        <f t="shared" si="0"/>
        <v>0</v>
      </c>
      <c r="C30" s="29">
        <v>0</v>
      </c>
      <c r="D30" s="29">
        <f t="shared" si="2"/>
        <v>0</v>
      </c>
    </row>
    <row r="31" spans="1:4" s="19" customFormat="1" ht="21" customHeight="1">
      <c r="A31" s="19" t="s">
        <v>14</v>
      </c>
      <c r="B31" s="29">
        <f t="shared" si="0"/>
        <v>12.065306747555487</v>
      </c>
      <c r="C31" s="29">
        <f>(C15/$C$6)*100</f>
        <v>11.196815366266545</v>
      </c>
      <c r="D31" s="29">
        <f t="shared" si="2"/>
        <v>12.885658087199847</v>
      </c>
    </row>
    <row r="32" spans="1:4" s="19" customFormat="1" ht="21" customHeight="1">
      <c r="A32" s="23" t="s">
        <v>15</v>
      </c>
      <c r="B32" s="29">
        <f t="shared" si="0"/>
        <v>8.385868059865071</v>
      </c>
      <c r="C32" s="29">
        <f>(C16/$C$6)*100</f>
        <v>8.071228647276085</v>
      </c>
      <c r="D32" s="29">
        <f t="shared" si="2"/>
        <v>8.683066985254703</v>
      </c>
    </row>
    <row r="33" spans="1:4" s="19" customFormat="1" ht="21" customHeight="1">
      <c r="A33" s="23" t="s">
        <v>16</v>
      </c>
      <c r="B33" s="29">
        <f t="shared" si="0"/>
        <v>2.2834510454606227</v>
      </c>
      <c r="C33" s="29">
        <f>(C17/$C$6)*100</f>
        <v>2.412376885195445</v>
      </c>
      <c r="D33" s="29">
        <f t="shared" si="2"/>
        <v>2.161671315265879</v>
      </c>
    </row>
    <row r="34" spans="1:4" s="19" customFormat="1" ht="21" customHeight="1">
      <c r="A34" s="23" t="s">
        <v>17</v>
      </c>
      <c r="B34" s="29">
        <f t="shared" si="0"/>
        <v>1.395987642229793</v>
      </c>
      <c r="C34" s="29">
        <f>(C18/$C$6)*100</f>
        <v>0.7132098337950138</v>
      </c>
      <c r="D34" s="29">
        <f t="shared" si="2"/>
        <v>2.040919786679265</v>
      </c>
    </row>
    <row r="35" spans="1:4" s="19" customFormat="1" ht="21" customHeight="1">
      <c r="A35" s="22" t="s">
        <v>18</v>
      </c>
      <c r="B35" s="29">
        <v>0</v>
      </c>
      <c r="C35" s="29">
        <v>0</v>
      </c>
      <c r="D35" s="29">
        <f t="shared" si="2"/>
        <v>0.15514359174699505</v>
      </c>
    </row>
    <row r="36" spans="1:4" s="19" customFormat="1" ht="21" customHeight="1">
      <c r="A36" s="32" t="s">
        <v>19</v>
      </c>
      <c r="B36" s="33">
        <v>0.1</v>
      </c>
      <c r="C36" s="33">
        <f>(C20/$C$6)*100</f>
        <v>0.5431046091104955</v>
      </c>
      <c r="D36" s="33">
        <f t="shared" si="2"/>
        <v>0.5914153848949295</v>
      </c>
    </row>
    <row r="37" ht="10.5" customHeight="1">
      <c r="A37" s="4"/>
    </row>
    <row r="38" ht="21" customHeight="1">
      <c r="A38" s="9" t="s">
        <v>25</v>
      </c>
    </row>
    <row r="39" ht="21" customHeight="1">
      <c r="A39" s="9" t="s">
        <v>22</v>
      </c>
    </row>
  </sheetData>
  <sheetProtection/>
  <mergeCells count="2">
    <mergeCell ref="B5:D5"/>
    <mergeCell ref="B21:D21"/>
  </mergeCells>
  <printOptions/>
  <pageMargins left="0.7874015748031497" right="0.72" top="0.984251968503937" bottom="0.3937007874015748" header="0.3937007874015748" footer="0.3937007874015748"/>
  <pageSetup firstPageNumber="10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NSOCHTBURI</cp:lastModifiedBy>
  <cp:lastPrinted>2011-12-19T04:52:56Z</cp:lastPrinted>
  <dcterms:created xsi:type="dcterms:W3CDTF">2009-09-02T21:01:35Z</dcterms:created>
  <dcterms:modified xsi:type="dcterms:W3CDTF">2015-04-16T07:05:29Z</dcterms:modified>
  <cp:category/>
  <cp:version/>
  <cp:contentType/>
  <cp:contentStatus/>
</cp:coreProperties>
</file>