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26" i="1" s="1"/>
  <c r="D10" i="1"/>
  <c r="B14" i="1"/>
  <c r="B30" i="1" s="1"/>
  <c r="C14" i="1"/>
  <c r="C30" i="1" s="1"/>
  <c r="D14" i="1"/>
  <c r="D30" i="1" s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B31" i="1"/>
  <c r="C31" i="1"/>
  <c r="D31" i="1"/>
  <c r="B32" i="1"/>
  <c r="C32" i="1"/>
  <c r="D32" i="1"/>
  <c r="B33" i="1"/>
  <c r="C33" i="1"/>
  <c r="D33" i="1"/>
  <c r="D21" i="1" l="1"/>
  <c r="B21" i="1"/>
  <c r="C21" i="1"/>
</calcChain>
</file>

<file path=xl/sharedStrings.xml><?xml version="1.0" encoding="utf-8"?>
<sst xmlns="http://schemas.openxmlformats.org/spreadsheetml/2006/main" count="54" uniqueCount="27">
  <si>
    <t xml:space="preserve"> </t>
  </si>
  <si>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</si>
  <si>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เดือนธันวาคม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</si>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</sst>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22" zoomScaleNormal="100" workbookViewId="0">
      <selection activeCell="I37" sqref="I37"/>
    </sheetView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19.85546875" style="1" customWidth="1"/>
    <col min="4" max="4" width="19.14062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41" t="s">
        <v>26</v>
      </c>
      <c r="B1" s="3"/>
      <c r="C1" s="3"/>
      <c r="D1" s="3"/>
      <c r="E1" s="40"/>
    </row>
    <row r="2" spans="1:10" ht="13.5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740203</v>
      </c>
      <c r="C5" s="32">
        <v>354381</v>
      </c>
      <c r="D5" s="32">
        <v>385822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26051.61</v>
      </c>
      <c r="C6" s="29">
        <v>6860.71</v>
      </c>
      <c r="D6" s="29">
        <v>19190.900000000001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242293.48</v>
      </c>
      <c r="C7" s="28">
        <v>101924.34</v>
      </c>
      <c r="D7" s="29">
        <v>140369.15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101097.08</v>
      </c>
      <c r="C8" s="28">
        <v>60528.61</v>
      </c>
      <c r="D8" s="30">
        <v>40568.47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144201.59</v>
      </c>
      <c r="C9" s="30">
        <v>81443.63</v>
      </c>
      <c r="D9" s="29">
        <v>62757.96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120520.63</v>
      </c>
      <c r="C10" s="30">
        <f>SUM(C11:C13)</f>
        <v>56604.990000000005</v>
      </c>
      <c r="D10" s="30">
        <f>SUM(D11:D13)</f>
        <v>63915.64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96870.2</v>
      </c>
      <c r="C11" s="29">
        <v>45244.800000000003</v>
      </c>
      <c r="D11" s="29">
        <v>51625.4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22971.05</v>
      </c>
      <c r="C12" s="30">
        <v>11360.19</v>
      </c>
      <c r="D12" s="30">
        <v>11610.86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>
        <v>679.38</v>
      </c>
      <c r="C13" s="12" t="s">
        <v>9</v>
      </c>
      <c r="D13" s="8">
        <v>679.38</v>
      </c>
      <c r="E13" s="27"/>
    </row>
    <row r="14" spans="1:10" s="3" customFormat="1" ht="21" customHeight="1" x14ac:dyDescent="0.3">
      <c r="A14" s="3" t="s">
        <v>8</v>
      </c>
      <c r="B14" s="30">
        <f>SUM(B15:B17)</f>
        <v>106038.6</v>
      </c>
      <c r="C14" s="30">
        <f>SUM(C15:C17)</f>
        <v>47018.73</v>
      </c>
      <c r="D14" s="30">
        <f>SUM(D15:D17)</f>
        <v>59019.88</v>
      </c>
      <c r="E14" s="27"/>
    </row>
    <row r="15" spans="1:10" s="15" customFormat="1" ht="21" customHeight="1" x14ac:dyDescent="0.3">
      <c r="A15" s="11" t="s">
        <v>7</v>
      </c>
      <c r="B15" s="28">
        <v>67154.509999999995</v>
      </c>
      <c r="C15" s="29">
        <v>28283.4</v>
      </c>
      <c r="D15" s="29">
        <v>38871.11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25670.93</v>
      </c>
      <c r="C16" s="28">
        <v>13139.98</v>
      </c>
      <c r="D16" s="28">
        <v>12530.95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13213.16</v>
      </c>
      <c r="C17" s="28">
        <v>5595.35</v>
      </c>
      <c r="D17" s="28">
        <v>7617.82</v>
      </c>
      <c r="E17" s="27"/>
      <c r="F17" s="24"/>
      <c r="G17" s="23"/>
      <c r="H17" s="23"/>
    </row>
    <row r="18" spans="1:10" s="15" customFormat="1" ht="21" customHeight="1" x14ac:dyDescent="0.3">
      <c r="A18" s="9" t="s">
        <v>4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3</v>
      </c>
      <c r="B19" s="26" t="s">
        <v>9</v>
      </c>
      <c r="C19" s="26" t="s">
        <v>9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99.999998649019261</v>
      </c>
      <c r="C21" s="19">
        <f>C22+C23+C24+C25+C26+C30+C34+C35</f>
        <v>100.00000282182172</v>
      </c>
      <c r="D21" s="19">
        <f>D22+D23+D24+D25+D26+D30+D34+D35</f>
        <v>99.999999999999986</v>
      </c>
      <c r="E21" s="18"/>
    </row>
    <row r="22" spans="1:10" s="15" customFormat="1" ht="18.75" x14ac:dyDescent="0.3">
      <c r="A22" s="17" t="s">
        <v>17</v>
      </c>
      <c r="B22" s="10">
        <f>(B6/$B$5)*100</f>
        <v>3.5195223472479844</v>
      </c>
      <c r="C22" s="10">
        <f>(C6/$C$5)*100</f>
        <v>1.935970043540709</v>
      </c>
      <c r="D22" s="10">
        <f>(D6/$D$5)*100</f>
        <v>4.9740294747318714</v>
      </c>
      <c r="E22" s="16"/>
    </row>
    <row r="23" spans="1:10" s="3" customFormat="1" ht="21" customHeight="1" x14ac:dyDescent="0.3">
      <c r="A23" s="3" t="s">
        <v>16</v>
      </c>
      <c r="B23" s="10">
        <f>(B7/$B$5)*100</f>
        <v>32.733382599097816</v>
      </c>
      <c r="C23" s="10">
        <f>(C7/$C$5)*100</f>
        <v>28.761231555867838</v>
      </c>
      <c r="D23" s="10">
        <f>(D7/$D$5)*100</f>
        <v>36.381841885636376</v>
      </c>
      <c r="E23" s="14"/>
    </row>
    <row r="24" spans="1:10" s="3" customFormat="1" ht="21" customHeight="1" x14ac:dyDescent="0.3">
      <c r="A24" s="13" t="s">
        <v>15</v>
      </c>
      <c r="B24" s="10">
        <f>(B8/$B$5)*100</f>
        <v>13.658020840228966</v>
      </c>
      <c r="C24" s="10">
        <f>(C8/$C$5)*100</f>
        <v>17.080094587463776</v>
      </c>
      <c r="D24" s="10">
        <f>(D8/$D$5)*100</f>
        <v>10.514815121999264</v>
      </c>
      <c r="E24" s="4"/>
    </row>
    <row r="25" spans="1:10" s="3" customFormat="1" ht="21" customHeight="1" x14ac:dyDescent="0.3">
      <c r="A25" s="13" t="s">
        <v>14</v>
      </c>
      <c r="B25" s="10">
        <f>(B9/$B$5)*100</f>
        <v>19.481357141216666</v>
      </c>
      <c r="C25" s="10">
        <f>(C9/$C$5)*100</f>
        <v>22.981940341045373</v>
      </c>
      <c r="D25" s="10">
        <f>(D9/$D$5)*100</f>
        <v>16.266039780002178</v>
      </c>
    </row>
    <row r="26" spans="1:10" s="3" customFormat="1" ht="21" customHeight="1" x14ac:dyDescent="0.3">
      <c r="A26" s="3" t="s">
        <v>13</v>
      </c>
      <c r="B26" s="10">
        <f>(B10/$B$5)*100</f>
        <v>16.282105044156804</v>
      </c>
      <c r="C26" s="10">
        <f>(C10/$C$5)*100</f>
        <v>15.972918977033196</v>
      </c>
      <c r="D26" s="10">
        <f>(D10/$D$5)*100</f>
        <v>16.566095245994266</v>
      </c>
    </row>
    <row r="27" spans="1:10" s="3" customFormat="1" ht="21" customHeight="1" x14ac:dyDescent="0.3">
      <c r="A27" s="9" t="s">
        <v>12</v>
      </c>
      <c r="B27" s="10">
        <f>(B11/$B$5)*100</f>
        <v>13.086977491309815</v>
      </c>
      <c r="C27" s="10">
        <f>(C11/$C$5)*100</f>
        <v>12.767275897974214</v>
      </c>
      <c r="D27" s="10">
        <f>(D11/$D$5)*100</f>
        <v>13.380626299174232</v>
      </c>
    </row>
    <row r="28" spans="1:10" s="3" customFormat="1" ht="21" customHeight="1" x14ac:dyDescent="0.3">
      <c r="A28" s="9" t="s">
        <v>11</v>
      </c>
      <c r="B28" s="10">
        <f>(B12/$B$5)*100</f>
        <v>3.1033446230290878</v>
      </c>
      <c r="C28" s="10">
        <f>(C12/$C$5)*100</f>
        <v>3.2056430790589792</v>
      </c>
      <c r="D28" s="10">
        <f>(D12/$D$5)*100</f>
        <v>3.0093825650170287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14.325610677071021</v>
      </c>
      <c r="C30" s="10">
        <f>(C14/$C$5)*100</f>
        <v>13.267847316870826</v>
      </c>
      <c r="D30" s="10">
        <f>(D14/$D$5)*100</f>
        <v>15.297178491636037</v>
      </c>
    </row>
    <row r="31" spans="1:10" s="3" customFormat="1" ht="21" customHeight="1" x14ac:dyDescent="0.3">
      <c r="A31" s="11" t="s">
        <v>7</v>
      </c>
      <c r="B31" s="10">
        <f>(B15/$B$5)*100</f>
        <v>9.0724449914415359</v>
      </c>
      <c r="C31" s="10">
        <f>(C15/$C$5)*100</f>
        <v>7.9810712199581815</v>
      </c>
      <c r="D31" s="10">
        <f>(D15/$D$5)*100</f>
        <v>10.074881681189773</v>
      </c>
    </row>
    <row r="32" spans="1:10" s="3" customFormat="1" ht="21" customHeight="1" x14ac:dyDescent="0.3">
      <c r="A32" s="11" t="s">
        <v>6</v>
      </c>
      <c r="B32" s="10">
        <f>(B16/$B$5)*100</f>
        <v>3.4680932122674459</v>
      </c>
      <c r="C32" s="10">
        <f>(C16/$C$5)*100</f>
        <v>3.7078680854786232</v>
      </c>
      <c r="D32" s="10">
        <f>(D16/$D$5)*100</f>
        <v>3.2478578204456978</v>
      </c>
    </row>
    <row r="33" spans="1:10" s="3" customFormat="1" ht="21" customHeight="1" x14ac:dyDescent="0.3">
      <c r="A33" s="11" t="s">
        <v>5</v>
      </c>
      <c r="B33" s="10">
        <f>(B17/$B$5)*100</f>
        <v>1.7850724733620371</v>
      </c>
      <c r="C33" s="10">
        <f>(C17/$C$5)*100</f>
        <v>1.5789080114340219</v>
      </c>
      <c r="D33" s="10">
        <f>(D17/$D$5)*100</f>
        <v>1.9744389900005703</v>
      </c>
      <c r="J33" s="3" t="s">
        <v>1</v>
      </c>
    </row>
    <row r="34" spans="1:10" s="3" customFormat="1" ht="21" customHeight="1" x14ac:dyDescent="0.3">
      <c r="A34" s="9" t="s">
        <v>4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3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2</v>
      </c>
      <c r="B37" s="4"/>
      <c r="J37" s="3" t="s">
        <v>0</v>
      </c>
    </row>
    <row r="38" spans="1:10" ht="20.25" customHeight="1" x14ac:dyDescent="0.35">
      <c r="A38" s="3" t="s">
        <v>1</v>
      </c>
      <c r="B38" s="3"/>
      <c r="C38" s="3"/>
    </row>
    <row r="40" spans="1:10" ht="26.25" customHeight="1" x14ac:dyDescent="0.35">
      <c r="I40" s="1" t="s">
        <v>0</v>
      </c>
    </row>
  </sheetData>
  <pageMargins left="0.97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2016-11-16T06:53:32Z</dcterms:created>
  <dcterms:modified xsi:type="dcterms:W3CDTF">2016-11-16T06:53:37Z</dcterms:modified>
</cp:coreProperties>
</file>