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11" i="1" l="1"/>
  <c r="D11" i="1"/>
  <c r="E11" i="1"/>
  <c r="C28" i="1" l="1"/>
  <c r="D28" i="1"/>
  <c r="E28" i="1"/>
  <c r="C15" i="1"/>
  <c r="D15" i="1"/>
  <c r="D32" i="1" s="1"/>
  <c r="E15" i="1"/>
  <c r="E32" i="1" s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3" i="1"/>
  <c r="D33" i="1"/>
  <c r="E33" i="1"/>
  <c r="C34" i="1"/>
  <c r="D34" i="1"/>
  <c r="E34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<sst xmlns="http://schemas.openxmlformats.org/spreadsheetml/2006/main" count="51" uniqueCount="25">
  <si>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</si>
  <si>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</si>
  <si>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</si>
  <si>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</si>
  <si>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</si>
  <si>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</si>
  <si>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</si>
  <si>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</si>
  <si>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</si>
  <si>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</si>
  <si>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</si>
  <si>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</si>
  <si>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</si>
  <si>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</si>
  <si>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</si>
  <si>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</si>
  <si>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</si>
  <si>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</si>
  <si>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</si>
  <si>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</si>
  <si>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</si>
  <si>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</si>
  <si>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</si>
  <si>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</si>
  <si>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2/2558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</si>
</sst>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1" sqref="B1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 x14ac:dyDescent="0.5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1427039</v>
      </c>
      <c r="D6" s="23">
        <v>710090</v>
      </c>
      <c r="E6" s="23">
        <v>716949</v>
      </c>
      <c r="F6" s="21"/>
      <c r="G6" s="21"/>
    </row>
    <row r="7" spans="1:12" s="17" customFormat="1" ht="20.25" customHeight="1" x14ac:dyDescent="0.5">
      <c r="A7" s="19"/>
      <c r="B7" s="14" t="s">
        <v>15</v>
      </c>
      <c r="C7" s="20">
        <v>64523.08</v>
      </c>
      <c r="D7" s="20">
        <v>26440.92</v>
      </c>
      <c r="E7" s="20">
        <v>38082.160000000003</v>
      </c>
    </row>
    <row r="8" spans="1:12" s="17" customFormat="1" ht="20.25" customHeight="1" x14ac:dyDescent="0.5">
      <c r="A8" s="19"/>
      <c r="B8" s="3" t="s">
        <v>14</v>
      </c>
      <c r="C8" s="20">
        <v>202600.41</v>
      </c>
      <c r="D8" s="20">
        <v>91798.39</v>
      </c>
      <c r="E8" s="20">
        <v>110802.02</v>
      </c>
    </row>
    <row r="9" spans="1:12" s="17" customFormat="1" ht="20.25" customHeight="1" x14ac:dyDescent="0.5">
      <c r="A9" s="19"/>
      <c r="B9" s="12" t="s">
        <v>13</v>
      </c>
      <c r="C9" s="20">
        <v>232597.92</v>
      </c>
      <c r="D9" s="20">
        <v>126249.76</v>
      </c>
      <c r="E9" s="20">
        <v>106348.16</v>
      </c>
    </row>
    <row r="10" spans="1:12" s="17" customFormat="1" ht="20.25" customHeight="1" x14ac:dyDescent="0.5">
      <c r="A10" s="19"/>
      <c r="B10" s="12" t="s">
        <v>12</v>
      </c>
      <c r="C10" s="20">
        <v>317419.78000000003</v>
      </c>
      <c r="D10" s="20">
        <v>166101.24</v>
      </c>
      <c r="E10" s="20">
        <v>151318.54</v>
      </c>
      <c r="G10" s="3"/>
      <c r="H10" s="3"/>
      <c r="I10" s="3"/>
      <c r="J10" s="3"/>
      <c r="K10" s="3"/>
    </row>
    <row r="11" spans="1:12" s="3" customFormat="1" ht="20.25" customHeight="1" x14ac:dyDescent="0.5">
      <c r="A11" s="22"/>
      <c r="B11" s="3" t="s">
        <v>11</v>
      </c>
      <c r="C11" s="20">
        <f>SUM(C12:C14)</f>
        <v>291700.11</v>
      </c>
      <c r="D11" s="20">
        <f t="shared" ref="D11:E11" si="0">SUM(D12:D14)</f>
        <v>153158.47</v>
      </c>
      <c r="E11" s="20">
        <f t="shared" si="0"/>
        <v>138541.63</v>
      </c>
    </row>
    <row r="12" spans="1:12" s="3" customFormat="1" ht="20.25" customHeight="1" x14ac:dyDescent="0.5">
      <c r="A12" s="7"/>
      <c r="B12" s="11" t="s">
        <v>10</v>
      </c>
      <c r="C12" s="20">
        <v>231851.05</v>
      </c>
      <c r="D12" s="20">
        <v>117595.28</v>
      </c>
      <c r="E12" s="20">
        <v>114255.76</v>
      </c>
    </row>
    <row r="13" spans="1:12" s="3" customFormat="1" ht="20.25" customHeight="1" x14ac:dyDescent="0.5">
      <c r="B13" s="11" t="s">
        <v>9</v>
      </c>
      <c r="C13" s="20">
        <v>59849.06</v>
      </c>
      <c r="D13" s="20">
        <v>35563.19</v>
      </c>
      <c r="E13" s="20">
        <v>24285.87</v>
      </c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 x14ac:dyDescent="0.5">
      <c r="A15" s="7"/>
      <c r="B15" s="3" t="s">
        <v>7</v>
      </c>
      <c r="C15" s="20">
        <f>SUM(C16:C18)</f>
        <v>298706.05</v>
      </c>
      <c r="D15" s="20">
        <f>SUM(D16:D18)</f>
        <v>136146.66</v>
      </c>
      <c r="E15" s="20">
        <f>SUM(E16:E18)</f>
        <v>162559.38</v>
      </c>
      <c r="F15" s="7"/>
      <c r="G15" s="7"/>
    </row>
    <row r="16" spans="1:12" s="17" customFormat="1" ht="20.25" customHeight="1" x14ac:dyDescent="0.5">
      <c r="A16" s="21"/>
      <c r="B16" s="10" t="s">
        <v>6</v>
      </c>
      <c r="C16" s="20">
        <v>170623.76</v>
      </c>
      <c r="D16" s="20">
        <v>76151.64</v>
      </c>
      <c r="E16" s="20">
        <v>94472.12</v>
      </c>
      <c r="F16" s="21"/>
      <c r="G16" s="21"/>
    </row>
    <row r="17" spans="1:13" s="17" customFormat="1" ht="20.25" customHeight="1" x14ac:dyDescent="0.5">
      <c r="A17" s="19"/>
      <c r="B17" s="10" t="s">
        <v>5</v>
      </c>
      <c r="C17" s="20">
        <v>112185.37</v>
      </c>
      <c r="D17" s="20">
        <v>54360.52</v>
      </c>
      <c r="E17" s="20">
        <v>57824.85</v>
      </c>
    </row>
    <row r="18" spans="1:13" s="17" customFormat="1" ht="20.25" customHeight="1" x14ac:dyDescent="0.5">
      <c r="A18" s="19"/>
      <c r="B18" s="10" t="s">
        <v>4</v>
      </c>
      <c r="C18" s="20">
        <v>15896.92</v>
      </c>
      <c r="D18" s="20">
        <v>5634.5</v>
      </c>
      <c r="E18" s="20">
        <v>10262.41</v>
      </c>
    </row>
    <row r="19" spans="1:13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 x14ac:dyDescent="0.5">
      <c r="A20" s="19"/>
      <c r="B20" s="10" t="s">
        <v>1</v>
      </c>
      <c r="C20" s="20">
        <v>19491.66</v>
      </c>
      <c r="D20" s="20">
        <v>10194.549999999999</v>
      </c>
      <c r="E20" s="20">
        <v>9297.1200000000008</v>
      </c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1" t="s">
        <v>17</v>
      </c>
      <c r="D22" s="31"/>
      <c r="E22" s="31"/>
    </row>
    <row r="23" spans="1:13" s="3" customFormat="1" ht="24.95" customHeight="1" x14ac:dyDescent="0.5">
      <c r="A23" s="7"/>
      <c r="B23" s="16" t="s">
        <v>16</v>
      </c>
      <c r="C23" s="15">
        <f>SUM(C24:C28,C32,C37,C36)</f>
        <v>100.01812357616015</v>
      </c>
      <c r="D23" s="15">
        <f>SUM(D24:D28,D32,D37)</f>
        <v>99.999998591727817</v>
      </c>
      <c r="E23" s="15">
        <f>SUM(E24:E28,E32,E37)</f>
        <v>100.00000139479936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4.5214657763382782</v>
      </c>
      <c r="D24" s="9">
        <f>D7*100/D6</f>
        <v>3.723601233646439</v>
      </c>
      <c r="E24" s="9">
        <f>E7*100/E6</f>
        <v>5.3116972057984606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5" si="1">C8*100/$C$6</f>
        <v>14.197258098762543</v>
      </c>
      <c r="D25" s="9">
        <f>D8*100/D6</f>
        <v>12.927711980171528</v>
      </c>
      <c r="E25" s="9">
        <f>E8*100/E6</f>
        <v>15.454658560092838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1"/>
        <v>16.299338700624158</v>
      </c>
      <c r="D26" s="9">
        <f>D9*100/D6</f>
        <v>17.779402610936643</v>
      </c>
      <c r="E26" s="9">
        <f>E9*100/E6</f>
        <v>14.833434456286291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1"/>
        <v>22.243244928835164</v>
      </c>
      <c r="D27" s="9">
        <f>D10*100/D6</f>
        <v>23.391575715754342</v>
      </c>
      <c r="E27" s="9">
        <f>E10*100/E6</f>
        <v>21.105900140735255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1"/>
        <v>20.440934690642653</v>
      </c>
      <c r="D28" s="9">
        <f>D11*100/D6</f>
        <v>21.568881409398809</v>
      </c>
      <c r="E28" s="9">
        <f>E11*100/E6</f>
        <v>19.323777562978677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1"/>
        <v>16.247001658679267</v>
      </c>
      <c r="D29" s="9">
        <f>D12*100/D6</f>
        <v>16.560616259910717</v>
      </c>
      <c r="E29" s="9">
        <f>E12*100/E6</f>
        <v>15.936385991193237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1"/>
        <v>4.193933031963387</v>
      </c>
      <c r="D30" s="9">
        <f>D13*100/D6</f>
        <v>5.0082651494880928</v>
      </c>
      <c r="E30" s="9">
        <f>E13*100/E6</f>
        <v>3.3873915717854408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v>20.95</v>
      </c>
      <c r="D32" s="9">
        <f>D15*100/D6</f>
        <v>19.173155515498035</v>
      </c>
      <c r="E32" s="9">
        <f>E15*100/E6</f>
        <v>22.67377177456137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1"/>
        <v>11.956488925670566</v>
      </c>
      <c r="D33" s="9">
        <f>D16*100/D6</f>
        <v>10.724223689954794</v>
      </c>
      <c r="E33" s="9">
        <f>E16*100/E6</f>
        <v>13.176965167675805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1"/>
        <v>7.8614088332554335</v>
      </c>
      <c r="D34" s="9">
        <f>D17*100/D6</f>
        <v>7.6554408596093451</v>
      </c>
      <c r="E34" s="9">
        <f>E17*100/E6</f>
        <v>8.0654063259729778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v>1.1299999999999999</v>
      </c>
      <c r="D35" s="9">
        <f>D18*100/D6</f>
        <v>0.79349096593389568</v>
      </c>
      <c r="E35" s="9">
        <f>E18*100/E6</f>
        <v>1.4314002809125894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1.3658813809573529</v>
      </c>
      <c r="D37" s="9">
        <f>D20*100/D6</f>
        <v>1.4356701263220153</v>
      </c>
      <c r="E37" s="9">
        <f>E20*100/E6</f>
        <v>1.2967616943464599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2017-10-06T04:13:20Z</dcterms:modified>
</cp:coreProperties>
</file>