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650"/>
  </bookViews>
  <sheets>
    <sheet name="ตารางที่2" sheetId="1" r:id="rId1"/>
  </sheets>
  <calcPr calcId="144525"/>
</workbook>
</file>

<file path=xl/calcChain.xml><?xml version="1.0" encoding="utf-8"?>
<calcChain xmlns="http://schemas.openxmlformats.org/spreadsheetml/2006/main">
  <c r="C11" i="1" l="1"/>
  <c r="D11" i="1"/>
  <c r="E11" i="1"/>
  <c r="C28" i="1" l="1"/>
  <c r="D28" i="1"/>
  <c r="E28" i="1"/>
  <c r="C15" i="1"/>
  <c r="C32" i="1" s="1"/>
  <c r="D15" i="1"/>
  <c r="D32" i="1" s="1"/>
  <c r="E15" i="1"/>
  <c r="E32" i="1" s="1"/>
  <c r="C24" i="1"/>
  <c r="D24" i="1"/>
  <c r="E24" i="1"/>
  <c r="C25" i="1"/>
  <c r="D25" i="1"/>
  <c r="E25" i="1"/>
  <c r="C26" i="1"/>
  <c r="D26" i="1"/>
  <c r="E26" i="1"/>
  <c r="C27" i="1"/>
  <c r="D27" i="1"/>
  <c r="E27" i="1"/>
  <c r="C29" i="1"/>
  <c r="D29" i="1"/>
  <c r="E29" i="1"/>
  <c r="C30" i="1"/>
  <c r="D30" i="1"/>
  <c r="E30" i="1"/>
  <c r="C33" i="1"/>
  <c r="D33" i="1"/>
  <c r="E33" i="1"/>
  <c r="C34" i="1"/>
  <c r="D34" i="1"/>
  <c r="E34" i="1"/>
  <c r="C35" i="1"/>
  <c r="D35" i="1"/>
  <c r="E35" i="1"/>
  <c r="C37" i="1"/>
  <c r="D37" i="1"/>
  <c r="E37" i="1"/>
  <c r="E23" i="1" l="1"/>
  <c r="D23" i="1"/>
  <c r="C23" i="1"/>
</calcChain>
</file>

<file path=xl/sharedStrings.xml><?xml version="1.0" encoding="utf-8"?>
<sst xmlns="http://schemas.openxmlformats.org/spreadsheetml/2006/main" count="51" uniqueCount="25">
  <si>
    <t>หมายเหตุ  ... จำนวนเล็กน้อย</t>
  </si>
  <si>
    <t>8.  ไม่ทราบ</t>
  </si>
  <si>
    <t>-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</si>
  <si>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</si>
  <si>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</si>
  <si>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</si>
  <si>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</si>
  <si>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อุดมศึกษา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</si>
  <si>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</si>
  <si>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</si>
  <si>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</si>
  <si>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</si>
  <si>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</si>
  <si>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</si>
  <si>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</si>
  <si>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</si>
  <si>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</si>
  <si>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</si>
  <si>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</si>
  <si>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</si>
  <si>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</si>
  <si>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</si>
  <si>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ระดับการศึกษาที่สำเร็จ</t>
  </si>
  <si>
    <t xml:space="preserve">ตารางที่ 2   จำนวนและร้อยละของประชากรอายุ 15 ปีขึ้นไป  จำแนกตามระดับการศึกษาที่สำเร็จ  </t>
  </si>
  <si>
    <t xml:space="preserve">               และเพศ จังหวัดชลบุรีไตรมาส 3/2558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</si>
</sst>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0.000"/>
    <numFmt numFmtId="188" formatCode="0.0"/>
    <numFmt numFmtId="189" formatCode="#,##0.0"/>
  </numFmts>
  <fonts count="7" x14ac:knownFonts="1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87" fontId="3" fillId="0" borderId="1" xfId="0" applyNumberFormat="1" applyFont="1" applyFill="1" applyBorder="1" applyAlignment="1">
      <alignment horizontal="right"/>
    </xf>
    <xf numFmtId="188" fontId="3" fillId="0" borderId="1" xfId="0" applyNumberFormat="1" applyFont="1" applyFill="1" applyBorder="1" applyAlignment="1">
      <alignment horizontal="right"/>
    </xf>
    <xf numFmtId="189" fontId="3" fillId="0" borderId="1" xfId="0" applyNumberFormat="1" applyFont="1" applyBorder="1" applyAlignment="1" applyProtection="1">
      <alignment horizontal="left" vertical="center"/>
    </xf>
    <xf numFmtId="0" fontId="3" fillId="0" borderId="0" xfId="0" applyFont="1" applyBorder="1"/>
    <xf numFmtId="188" fontId="3" fillId="0" borderId="0" xfId="0" applyNumberFormat="1" applyFont="1"/>
    <xf numFmtId="188" fontId="3" fillId="0" borderId="0" xfId="0" applyNumberFormat="1" applyFont="1" applyFill="1" applyBorder="1" applyAlignment="1">
      <alignment horizontal="right"/>
    </xf>
    <xf numFmtId="189" fontId="3" fillId="0" borderId="0" xfId="0" applyNumberFormat="1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188" fontId="3" fillId="0" borderId="0" xfId="0" applyNumberFormat="1" applyFont="1" applyBorder="1"/>
    <xf numFmtId="0" fontId="4" fillId="0" borderId="0" xfId="0" applyFont="1" applyBorder="1" applyAlignment="1">
      <alignment vertical="center"/>
    </xf>
    <xf numFmtId="188" fontId="5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left" vertical="center"/>
    </xf>
    <xf numFmtId="3" fontId="3" fillId="0" borderId="0" xfId="0" applyNumberFormat="1" applyFont="1" applyBorder="1"/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right" vertical="center"/>
    </xf>
    <xf numFmtId="0" fontId="1" fillId="0" borderId="0" xfId="0" applyFont="1" applyBorder="1"/>
    <xf numFmtId="0" fontId="2" fillId="0" borderId="0" xfId="0" applyFont="1" applyAlignment="1">
      <alignment horizontal="center"/>
    </xf>
    <xf numFmtId="3" fontId="3" fillId="0" borderId="0" xfId="0" applyNumberFormat="1" applyFont="1"/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1609725</xdr:colOff>
      <xdr:row>0</xdr:row>
      <xdr:rowOff>0</xdr:rowOff>
    </xdr:from>
    <xdr:to>
      <xdr:col>1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192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M40"/>
  <sheetViews>
    <sheetView tabSelected="1" zoomScaleNormal="100" workbookViewId="0">
      <selection activeCell="B2" sqref="B2"/>
    </sheetView>
  </sheetViews>
  <sheetFormatPr defaultRowHeight="26.25" customHeight="1" x14ac:dyDescent="0.55000000000000004"/>
  <cols>
    <col min="1" max="1" width="2.7109375" style="1" customWidth="1"/>
    <col min="2" max="2" width="32.140625" style="2" customWidth="1"/>
    <col min="3" max="5" width="18.7109375" style="1" customWidth="1"/>
    <col min="6" max="6" width="9.140625" style="1"/>
    <col min="7" max="7" width="9.28515625" style="1" customWidth="1"/>
    <col min="8" max="16384" width="9.140625" style="1"/>
  </cols>
  <sheetData>
    <row r="1" spans="1:12" s="2" customFormat="1" ht="30" customHeight="1" x14ac:dyDescent="0.55000000000000004">
      <c r="A1" s="29"/>
      <c r="B1" s="2" t="s">
        <v>23</v>
      </c>
      <c r="C1" s="3"/>
      <c r="D1" s="3"/>
      <c r="E1" s="3"/>
      <c r="F1" s="29"/>
      <c r="G1" s="29"/>
    </row>
    <row r="2" spans="1:12" s="2" customFormat="1" ht="23.25" customHeight="1" x14ac:dyDescent="0.55000000000000004">
      <c r="A2" s="29"/>
      <c r="B2" s="2" t="s">
        <v>24</v>
      </c>
      <c r="C2" s="30"/>
      <c r="D2" s="30"/>
      <c r="E2" s="30"/>
      <c r="F2" s="29"/>
      <c r="G2" s="29"/>
    </row>
    <row r="3" spans="1:12" ht="13.5" customHeight="1" x14ac:dyDescent="0.55000000000000004">
      <c r="A3" s="28"/>
    </row>
    <row r="4" spans="1:12" ht="25.5" customHeight="1" x14ac:dyDescent="0.55000000000000004">
      <c r="A4" s="28"/>
      <c r="B4" s="33" t="s">
        <v>22</v>
      </c>
      <c r="C4" s="32" t="s">
        <v>21</v>
      </c>
      <c r="D4" s="32"/>
      <c r="E4" s="32"/>
    </row>
    <row r="5" spans="1:12" s="25" customFormat="1" ht="25.5" customHeight="1" x14ac:dyDescent="0.5">
      <c r="A5" s="16"/>
      <c r="B5" s="34"/>
      <c r="C5" s="27" t="s">
        <v>20</v>
      </c>
      <c r="D5" s="27" t="s">
        <v>19</v>
      </c>
      <c r="E5" s="27" t="s">
        <v>18</v>
      </c>
      <c r="F5" s="16"/>
      <c r="G5" s="16"/>
      <c r="L5" s="26"/>
    </row>
    <row r="6" spans="1:12" s="17" customFormat="1" ht="24.95" customHeight="1" x14ac:dyDescent="0.5">
      <c r="A6" s="21"/>
      <c r="B6" s="24" t="s">
        <v>16</v>
      </c>
      <c r="C6" s="23">
        <v>1431231</v>
      </c>
      <c r="D6" s="23">
        <v>712076</v>
      </c>
      <c r="E6" s="23">
        <v>719155</v>
      </c>
      <c r="F6" s="21"/>
      <c r="G6" s="21"/>
    </row>
    <row r="7" spans="1:12" s="17" customFormat="1" ht="20.25" customHeight="1" x14ac:dyDescent="0.5">
      <c r="A7" s="19"/>
      <c r="B7" s="14" t="s">
        <v>15</v>
      </c>
      <c r="C7" s="20">
        <v>39410.22</v>
      </c>
      <c r="D7" s="20">
        <v>11719.29</v>
      </c>
      <c r="E7" s="20">
        <v>27690.93</v>
      </c>
    </row>
    <row r="8" spans="1:12" s="17" customFormat="1" ht="20.25" customHeight="1" x14ac:dyDescent="0.5">
      <c r="A8" s="19"/>
      <c r="B8" s="3" t="s">
        <v>14</v>
      </c>
      <c r="C8" s="20">
        <v>213394.25</v>
      </c>
      <c r="D8" s="20">
        <v>100168.6</v>
      </c>
      <c r="E8" s="20">
        <v>113225.65</v>
      </c>
    </row>
    <row r="9" spans="1:12" s="17" customFormat="1" ht="20.25" customHeight="1" x14ac:dyDescent="0.5">
      <c r="A9" s="19"/>
      <c r="B9" s="12" t="s">
        <v>13</v>
      </c>
      <c r="C9" s="20">
        <v>225100.4</v>
      </c>
      <c r="D9" s="20">
        <v>117313.56</v>
      </c>
      <c r="E9" s="20">
        <v>107786.84</v>
      </c>
    </row>
    <row r="10" spans="1:12" s="17" customFormat="1" ht="20.25" customHeight="1" x14ac:dyDescent="0.5">
      <c r="A10" s="19"/>
      <c r="B10" s="12" t="s">
        <v>12</v>
      </c>
      <c r="C10" s="20">
        <v>337617.22</v>
      </c>
      <c r="D10" s="20">
        <v>181896.32000000001</v>
      </c>
      <c r="E10" s="20">
        <v>155720.9</v>
      </c>
      <c r="G10" s="3"/>
      <c r="H10" s="3"/>
      <c r="I10" s="3"/>
      <c r="J10" s="3"/>
      <c r="K10" s="3"/>
    </row>
    <row r="11" spans="1:12" s="3" customFormat="1" ht="20.25" customHeight="1" x14ac:dyDescent="0.5">
      <c r="A11" s="22"/>
      <c r="B11" s="3" t="s">
        <v>11</v>
      </c>
      <c r="C11" s="20">
        <f>SUM(C12:C14)</f>
        <v>304802.52999999997</v>
      </c>
      <c r="D11" s="20">
        <f t="shared" ref="D11:E11" si="0">SUM(D12:D14)</f>
        <v>151572.78999999998</v>
      </c>
      <c r="E11" s="20">
        <f t="shared" si="0"/>
        <v>153229.74</v>
      </c>
    </row>
    <row r="12" spans="1:12" s="3" customFormat="1" ht="20.25" customHeight="1" x14ac:dyDescent="0.5">
      <c r="A12" s="7"/>
      <c r="B12" s="11" t="s">
        <v>10</v>
      </c>
      <c r="C12" s="20">
        <v>232788.27</v>
      </c>
      <c r="D12" s="20">
        <v>105875.84</v>
      </c>
      <c r="E12" s="20">
        <v>126912.43</v>
      </c>
    </row>
    <row r="13" spans="1:12" s="3" customFormat="1" ht="20.25" customHeight="1" x14ac:dyDescent="0.5">
      <c r="B13" s="11" t="s">
        <v>9</v>
      </c>
      <c r="C13" s="20">
        <v>72014.259999999995</v>
      </c>
      <c r="D13" s="20">
        <v>45696.95</v>
      </c>
      <c r="E13" s="20">
        <v>26317.31</v>
      </c>
    </row>
    <row r="14" spans="1:12" s="3" customFormat="1" ht="20.25" customHeight="1" x14ac:dyDescent="0.5">
      <c r="A14" s="7"/>
      <c r="B14" s="10" t="s">
        <v>8</v>
      </c>
      <c r="C14" s="20" t="s">
        <v>2</v>
      </c>
      <c r="D14" s="20" t="s">
        <v>2</v>
      </c>
      <c r="E14" s="20" t="s">
        <v>2</v>
      </c>
      <c r="F14" s="7"/>
      <c r="G14" s="7"/>
    </row>
    <row r="15" spans="1:12" s="3" customFormat="1" ht="20.25" customHeight="1" x14ac:dyDescent="0.5">
      <c r="A15" s="7"/>
      <c r="B15" s="3" t="s">
        <v>7</v>
      </c>
      <c r="C15" s="20">
        <f>SUM(C16:C18)</f>
        <v>285130.41000000003</v>
      </c>
      <c r="D15" s="20">
        <f>SUM(D16:D18)</f>
        <v>138673.66</v>
      </c>
      <c r="E15" s="20">
        <f>SUM(E16:E18)</f>
        <v>146456.75</v>
      </c>
      <c r="F15" s="7"/>
      <c r="G15" s="7"/>
    </row>
    <row r="16" spans="1:12" s="17" customFormat="1" ht="20.25" customHeight="1" x14ac:dyDescent="0.5">
      <c r="A16" s="21"/>
      <c r="B16" s="10" t="s">
        <v>6</v>
      </c>
      <c r="C16" s="20">
        <v>155416.18</v>
      </c>
      <c r="D16" s="20">
        <v>72103.710000000006</v>
      </c>
      <c r="E16" s="20">
        <v>83312.47</v>
      </c>
      <c r="F16" s="21"/>
      <c r="G16" s="21"/>
    </row>
    <row r="17" spans="1:13" s="17" customFormat="1" ht="20.25" customHeight="1" x14ac:dyDescent="0.5">
      <c r="A17" s="19"/>
      <c r="B17" s="10" t="s">
        <v>5</v>
      </c>
      <c r="C17" s="20">
        <v>112479.35</v>
      </c>
      <c r="D17" s="20">
        <v>59700.02</v>
      </c>
      <c r="E17" s="20">
        <v>52779.33</v>
      </c>
    </row>
    <row r="18" spans="1:13" s="17" customFormat="1" ht="20.25" customHeight="1" x14ac:dyDescent="0.5">
      <c r="A18" s="19"/>
      <c r="B18" s="10" t="s">
        <v>4</v>
      </c>
      <c r="C18" s="20">
        <v>17234.88</v>
      </c>
      <c r="D18" s="20">
        <v>6869.93</v>
      </c>
      <c r="E18" s="20">
        <v>10364.950000000001</v>
      </c>
    </row>
    <row r="19" spans="1:13" s="17" customFormat="1" ht="20.25" customHeight="1" x14ac:dyDescent="0.5">
      <c r="A19" s="19"/>
      <c r="B19" s="10" t="s">
        <v>3</v>
      </c>
      <c r="C19" s="20" t="s">
        <v>2</v>
      </c>
      <c r="D19" s="20" t="s">
        <v>2</v>
      </c>
      <c r="E19" s="20" t="s">
        <v>2</v>
      </c>
    </row>
    <row r="20" spans="1:13" s="17" customFormat="1" ht="20.25" customHeight="1" x14ac:dyDescent="0.5">
      <c r="A20" s="19"/>
      <c r="B20" s="10" t="s">
        <v>1</v>
      </c>
      <c r="C20" s="20">
        <v>25775.97</v>
      </c>
      <c r="D20" s="20">
        <v>10731.78</v>
      </c>
      <c r="E20" s="20">
        <v>15044.19</v>
      </c>
    </row>
    <row r="21" spans="1:13" s="17" customFormat="1" ht="4.5" customHeight="1" x14ac:dyDescent="0.5">
      <c r="A21" s="19"/>
      <c r="B21" s="11"/>
      <c r="C21" s="18"/>
      <c r="D21" s="18"/>
      <c r="E21" s="18"/>
      <c r="G21" s="3"/>
      <c r="H21" s="3"/>
      <c r="I21" s="3"/>
      <c r="J21" s="3"/>
      <c r="K21" s="3"/>
    </row>
    <row r="22" spans="1:13" s="3" customFormat="1" ht="24.95" customHeight="1" x14ac:dyDescent="0.5">
      <c r="A22" s="7"/>
      <c r="C22" s="31" t="s">
        <v>17</v>
      </c>
      <c r="D22" s="31"/>
      <c r="E22" s="31"/>
    </row>
    <row r="23" spans="1:13" s="3" customFormat="1" ht="24.95" customHeight="1" x14ac:dyDescent="0.5">
      <c r="A23" s="7"/>
      <c r="B23" s="16" t="s">
        <v>16</v>
      </c>
      <c r="C23" s="15">
        <f>SUM(C24:C28,C32,C37,C36)</f>
        <v>100</v>
      </c>
      <c r="D23" s="15">
        <f>SUM(D24:D28,D32,D37)</f>
        <v>100</v>
      </c>
      <c r="E23" s="15">
        <f>SUM(E24:E28,E32,E37)</f>
        <v>99.999999999999986</v>
      </c>
      <c r="F23" s="8"/>
      <c r="G23" s="8"/>
      <c r="H23" s="8"/>
      <c r="I23" s="8"/>
      <c r="J23" s="8"/>
      <c r="K23" s="8"/>
    </row>
    <row r="24" spans="1:13" s="3" customFormat="1" ht="20.25" customHeight="1" x14ac:dyDescent="0.5">
      <c r="B24" s="14" t="s">
        <v>15</v>
      </c>
      <c r="C24" s="9">
        <f>C7*100/C6</f>
        <v>2.7535890432781289</v>
      </c>
      <c r="D24" s="9">
        <f>D7*100/D6</f>
        <v>1.6457920221998776</v>
      </c>
      <c r="E24" s="9">
        <f>E7*100/E6</f>
        <v>3.8504814678337773</v>
      </c>
      <c r="F24" s="8"/>
      <c r="G24" s="8"/>
      <c r="H24" s="8"/>
      <c r="I24" s="8"/>
      <c r="J24" s="8"/>
      <c r="K24" s="8"/>
      <c r="L24" s="8"/>
      <c r="M24" s="8"/>
    </row>
    <row r="25" spans="1:13" s="3" customFormat="1" ht="20.25" customHeight="1" x14ac:dyDescent="0.5">
      <c r="A25" s="7"/>
      <c r="B25" s="3" t="s">
        <v>14</v>
      </c>
      <c r="C25" s="9">
        <f t="shared" ref="C25:C35" si="1">C8*100/$C$6</f>
        <v>14.909839851149115</v>
      </c>
      <c r="D25" s="9">
        <f>D8*100/D6</f>
        <v>14.067122048770075</v>
      </c>
      <c r="E25" s="9">
        <f>E8*100/E6</f>
        <v>15.744262363468238</v>
      </c>
      <c r="F25" s="7"/>
      <c r="G25" s="13"/>
      <c r="H25" s="8"/>
      <c r="I25" s="8"/>
    </row>
    <row r="26" spans="1:13" s="3" customFormat="1" ht="20.25" customHeight="1" x14ac:dyDescent="0.5">
      <c r="B26" s="12" t="s">
        <v>13</v>
      </c>
      <c r="C26" s="9">
        <f t="shared" si="1"/>
        <v>15.727747652195907</v>
      </c>
      <c r="D26" s="9">
        <f>D9*100/D6</f>
        <v>16.474865042495463</v>
      </c>
      <c r="E26" s="9">
        <f>E9*100/E6</f>
        <v>14.987984509598069</v>
      </c>
      <c r="G26" s="8"/>
      <c r="H26" s="8"/>
      <c r="I26" s="8"/>
      <c r="K26" s="8"/>
      <c r="L26" s="8"/>
      <c r="M26" s="8"/>
    </row>
    <row r="27" spans="1:13" s="3" customFormat="1" ht="20.25" customHeight="1" x14ac:dyDescent="0.5">
      <c r="B27" s="12" t="s">
        <v>12</v>
      </c>
      <c r="C27" s="9">
        <f t="shared" si="1"/>
        <v>23.589289220258646</v>
      </c>
      <c r="D27" s="9">
        <f>D10*100/D6</f>
        <v>25.544509293951769</v>
      </c>
      <c r="E27" s="9">
        <f>E10*100/E6</f>
        <v>21.653315349264066</v>
      </c>
      <c r="G27" s="8"/>
      <c r="H27" s="8"/>
      <c r="I27" s="8"/>
    </row>
    <row r="28" spans="1:13" s="3" customFormat="1" ht="20.25" customHeight="1" x14ac:dyDescent="0.5">
      <c r="B28" s="3" t="s">
        <v>11</v>
      </c>
      <c r="C28" s="9">
        <f t="shared" si="1"/>
        <v>21.29652935130667</v>
      </c>
      <c r="D28" s="9">
        <f>D11*100/D6</f>
        <v>21.286041096736863</v>
      </c>
      <c r="E28" s="9">
        <f>E11*100/E6</f>
        <v>21.306914364775327</v>
      </c>
      <c r="G28" s="8"/>
      <c r="H28" s="8"/>
      <c r="I28" s="8"/>
      <c r="J28" s="8"/>
      <c r="K28" s="8"/>
      <c r="L28" s="8"/>
      <c r="M28" s="8"/>
    </row>
    <row r="29" spans="1:13" s="3" customFormat="1" ht="20.25" customHeight="1" x14ac:dyDescent="0.5">
      <c r="B29" s="11" t="s">
        <v>10</v>
      </c>
      <c r="C29" s="9">
        <f t="shared" si="1"/>
        <v>16.264898538391076</v>
      </c>
      <c r="D29" s="9">
        <f>D12*100/D6</f>
        <v>14.8686151478213</v>
      </c>
      <c r="E29" s="9">
        <f>E12*100/E6</f>
        <v>17.647437617759731</v>
      </c>
      <c r="F29" s="8"/>
      <c r="G29" s="8"/>
      <c r="H29" s="8"/>
      <c r="I29" s="8"/>
    </row>
    <row r="30" spans="1:13" s="3" customFormat="1" ht="20.25" customHeight="1" x14ac:dyDescent="0.5">
      <c r="B30" s="11" t="s">
        <v>9</v>
      </c>
      <c r="C30" s="9">
        <f t="shared" si="1"/>
        <v>5.0316308129155942</v>
      </c>
      <c r="D30" s="9">
        <f>D13*100/D6</f>
        <v>6.4174259489155654</v>
      </c>
      <c r="E30" s="9">
        <f>E13*100/E6</f>
        <v>3.6594767470155949</v>
      </c>
      <c r="G30" s="8"/>
      <c r="H30" s="8"/>
      <c r="I30" s="8"/>
    </row>
    <row r="31" spans="1:13" s="3" customFormat="1" ht="20.25" customHeight="1" x14ac:dyDescent="0.5">
      <c r="B31" s="10" t="s">
        <v>8</v>
      </c>
      <c r="C31" s="9" t="s">
        <v>2</v>
      </c>
      <c r="D31" s="9" t="s">
        <v>2</v>
      </c>
      <c r="E31" s="9" t="s">
        <v>2</v>
      </c>
      <c r="F31" s="8"/>
      <c r="G31" s="8"/>
      <c r="H31" s="8"/>
      <c r="I31" s="8"/>
      <c r="J31" s="8"/>
      <c r="K31" s="8"/>
    </row>
    <row r="32" spans="1:13" s="3" customFormat="1" ht="20.25" customHeight="1" x14ac:dyDescent="0.5">
      <c r="B32" s="3" t="s">
        <v>7</v>
      </c>
      <c r="C32" s="9">
        <f t="shared" si="1"/>
        <v>19.922039838432791</v>
      </c>
      <c r="D32" s="9">
        <f>D15*100/D6</f>
        <v>19.474558895398804</v>
      </c>
      <c r="E32" s="9">
        <f>E15*100/E6</f>
        <v>20.365116004199372</v>
      </c>
      <c r="G32" s="8"/>
      <c r="H32" s="8"/>
      <c r="I32" s="8"/>
      <c r="J32" s="8"/>
      <c r="K32" s="8"/>
    </row>
    <row r="33" spans="1:9" s="3" customFormat="1" ht="20.25" customHeight="1" x14ac:dyDescent="0.5">
      <c r="B33" s="10" t="s">
        <v>6</v>
      </c>
      <c r="C33" s="9">
        <f t="shared" si="1"/>
        <v>10.858916555049465</v>
      </c>
      <c r="D33" s="9">
        <f>D16*100/D6</f>
        <v>10.125844713204772</v>
      </c>
      <c r="E33" s="9">
        <f>E16*100/E6</f>
        <v>11.584772406504856</v>
      </c>
      <c r="G33" s="8"/>
      <c r="H33" s="8"/>
      <c r="I33" s="8"/>
    </row>
    <row r="34" spans="1:9" s="3" customFormat="1" ht="20.25" customHeight="1" x14ac:dyDescent="0.5">
      <c r="B34" s="10" t="s">
        <v>5</v>
      </c>
      <c r="C34" s="9">
        <f t="shared" si="1"/>
        <v>7.8589235420417811</v>
      </c>
      <c r="D34" s="9">
        <f>D17*100/D6</f>
        <v>8.3839393547879713</v>
      </c>
      <c r="E34" s="9">
        <f>E17*100/E6</f>
        <v>7.3390757208112296</v>
      </c>
      <c r="G34" s="8"/>
      <c r="H34" s="8"/>
      <c r="I34" s="8"/>
    </row>
    <row r="35" spans="1:9" s="3" customFormat="1" ht="20.25" customHeight="1" x14ac:dyDescent="0.5">
      <c r="B35" s="10" t="s">
        <v>4</v>
      </c>
      <c r="C35" s="9">
        <f t="shared" si="1"/>
        <v>1.2041997413415444</v>
      </c>
      <c r="D35" s="9">
        <f>D18*100/D6</f>
        <v>0.96477482740606335</v>
      </c>
      <c r="E35" s="9">
        <f>E18*100/E6</f>
        <v>1.4412678768832867</v>
      </c>
      <c r="G35" s="8"/>
      <c r="H35" s="8"/>
      <c r="I35" s="8"/>
    </row>
    <row r="36" spans="1:9" s="3" customFormat="1" ht="20.25" customHeight="1" x14ac:dyDescent="0.5">
      <c r="B36" s="10" t="s">
        <v>3</v>
      </c>
      <c r="C36" s="9" t="s">
        <v>2</v>
      </c>
      <c r="D36" s="9" t="s">
        <v>2</v>
      </c>
      <c r="E36" s="9" t="s">
        <v>2</v>
      </c>
      <c r="G36" s="8"/>
      <c r="H36" s="8"/>
      <c r="I36" s="8"/>
    </row>
    <row r="37" spans="1:9" s="3" customFormat="1" ht="20.25" customHeight="1" x14ac:dyDescent="0.5">
      <c r="B37" s="10" t="s">
        <v>1</v>
      </c>
      <c r="C37" s="9">
        <f>C20*100/$C$6</f>
        <v>1.8009650433787419</v>
      </c>
      <c r="D37" s="9">
        <f>D20*100/D6</f>
        <v>1.5071116004471432</v>
      </c>
      <c r="E37" s="9">
        <f>E20*100/E6</f>
        <v>2.0919259408611497</v>
      </c>
      <c r="G37" s="8"/>
      <c r="H37" s="8"/>
      <c r="I37" s="8"/>
    </row>
    <row r="38" spans="1:9" s="3" customFormat="1" ht="5.0999999999999996" customHeight="1" x14ac:dyDescent="0.5">
      <c r="A38" s="7"/>
      <c r="B38" s="6"/>
      <c r="C38" s="5"/>
      <c r="D38" s="4"/>
      <c r="E38" s="4"/>
    </row>
    <row r="39" spans="1:9" ht="3" customHeight="1" x14ac:dyDescent="0.55000000000000004">
      <c r="B39" s="3"/>
    </row>
    <row r="40" spans="1:9" ht="26.25" customHeight="1" x14ac:dyDescent="0.55000000000000004">
      <c r="B40" s="3" t="s">
        <v>0</v>
      </c>
    </row>
  </sheetData>
  <mergeCells count="3">
    <mergeCell ref="C22:E22"/>
    <mergeCell ref="C4:E4"/>
    <mergeCell ref="B4:B5"/>
  </mergeCells>
  <pageMargins left="1.2204724409448819" right="0.47244094488188981" top="0.78740157480314965" bottom="0" header="0.51181102362204722" footer="0"/>
  <pageSetup paperSize="9" firstPageNumber="7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2014-10-17T09:27:36Z</dcterms:created>
  <dcterms:modified xsi:type="dcterms:W3CDTF">2017-10-05T03:04:53Z</dcterms:modified>
</cp:coreProperties>
</file>