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C11" i="1"/>
  <c r="D11"/>
  <c r="B15"/>
  <c r="D15"/>
  <c r="D31" s="1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D29"/>
  <c r="C31"/>
  <c r="B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<sst xmlns="http://schemas.openxmlformats.org/spreadsheetml/2006/main" count="51" uniqueCount="25">
  <si>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</si>
  <si>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</si>
  <si>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</si>
  <si>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</si>
  <si>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</si>
  <si>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</si>
  <si>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</si>
  <si>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</si>
  <si>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</si>
  <si>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</si>
  <si>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</si>
  <si>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</si>
  <si>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</si>
  <si>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</si>
  <si>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</si>
  <si>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</si>
  <si>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</si>
  <si>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</si>
  <si>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</si>
  <si>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</si>
  <si>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</si>
  <si>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</si>
  <si>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</si>
  <si>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ไตรมาสที่ 1/2560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</si>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</sst>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87" formatCode="0.0"/>
    <numFmt numFmtId="188" formatCode="0.000"/>
    <numFmt numFmtId="189" formatCode="#,##0.0"/>
    <numFmt numFmtId="190" formatCode="0.0000"/>
  </numFmts>
  <fonts count="8"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1" xfId="0" applyFont="1" applyBorder="1"/>
    <xf numFmtId="188" fontId="4" fillId="0" borderId="1" xfId="0" applyNumberFormat="1" applyFont="1" applyFill="1" applyBorder="1" applyAlignment="1">
      <alignment horizontal="right"/>
    </xf>
    <xf numFmtId="187" fontId="4" fillId="0" borderId="1" xfId="0" applyNumberFormat="1" applyFont="1" applyFill="1" applyBorder="1" applyAlignment="1">
      <alignment horizontal="right"/>
    </xf>
    <xf numFmtId="189" fontId="4" fillId="0" borderId="1" xfId="0" applyNumberFormat="1" applyFont="1" applyBorder="1" applyAlignment="1" applyProtection="1">
      <alignment horizontal="left" vertical="center"/>
    </xf>
    <xf numFmtId="188" fontId="4" fillId="0" borderId="0" xfId="0" applyNumberFormat="1" applyFont="1"/>
    <xf numFmtId="190" fontId="4" fillId="0" borderId="0" xfId="0" applyNumberFormat="1" applyFont="1"/>
    <xf numFmtId="187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87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90" fontId="4" fillId="0" borderId="0" xfId="0" applyNumberFormat="1" applyFont="1" applyAlignment="1">
      <alignment vertical="center"/>
    </xf>
    <xf numFmtId="190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11" zoomScaleNormal="100" workbookViewId="0">
      <selection activeCell="A41" sqref="A41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5.5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30">
        <v>475407</v>
      </c>
      <c r="C6" s="30">
        <v>232217</v>
      </c>
      <c r="D6" s="30">
        <v>243190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29485.05</v>
      </c>
      <c r="C7" s="26">
        <v>6606.09</v>
      </c>
      <c r="D7" s="26">
        <v>22878.959999999999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145576.85</v>
      </c>
      <c r="C8" s="26">
        <v>63883.11</v>
      </c>
      <c r="D8" s="26">
        <v>81693.740000000005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88982.24</v>
      </c>
      <c r="C9" s="26">
        <v>46170.74</v>
      </c>
      <c r="D9" s="26">
        <v>42811.49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90677.759999999995</v>
      </c>
      <c r="C10" s="26">
        <v>52305.08</v>
      </c>
      <c r="D10" s="26">
        <v>38372.68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v>71465</v>
      </c>
      <c r="C11" s="28">
        <f>SUM(C12:C14)</f>
        <v>41156.51</v>
      </c>
      <c r="D11" s="28">
        <f>SUM(D12:D14)</f>
        <v>30309.040000000001</v>
      </c>
      <c r="E11" s="29"/>
      <c r="G11" s="24"/>
      <c r="H11" s="23"/>
      <c r="I11" s="23"/>
    </row>
    <row r="12" spans="1:12" s="5" customFormat="1" ht="20.25" customHeight="1">
      <c r="A12" s="15" t="s">
        <v>10</v>
      </c>
      <c r="B12" s="26">
        <v>58042.48</v>
      </c>
      <c r="C12" s="26">
        <v>31738.65</v>
      </c>
      <c r="D12" s="26">
        <v>26303.83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13423.07</v>
      </c>
      <c r="C13" s="26">
        <v>9417.86</v>
      </c>
      <c r="D13" s="26">
        <v>4005.21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48231.25</v>
      </c>
      <c r="C15" s="28">
        <v>21266</v>
      </c>
      <c r="D15" s="28">
        <f>SUM(D16:D18)</f>
        <v>26966.05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27899.1</v>
      </c>
      <c r="C16" s="26">
        <v>12612.56</v>
      </c>
      <c r="D16" s="26">
        <v>15286.54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11983.99</v>
      </c>
      <c r="C17" s="26">
        <v>6741.74</v>
      </c>
      <c r="D17" s="26">
        <v>5242.24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8348.16</v>
      </c>
      <c r="C18" s="26">
        <v>1910.9</v>
      </c>
      <c r="D18" s="26">
        <v>6437.27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2</v>
      </c>
      <c r="C19" s="26" t="s">
        <v>2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988.31</v>
      </c>
      <c r="C20" s="26">
        <v>830.27</v>
      </c>
      <c r="D20" s="26">
        <v>158.05000000000001</v>
      </c>
      <c r="E20" s="25"/>
      <c r="G20" s="24"/>
      <c r="H20" s="23"/>
      <c r="I20" s="23"/>
    </row>
    <row r="21" spans="1:13" s="5" customFormat="1" ht="33" customHeight="1">
      <c r="B21" s="21" t="s">
        <v>17</v>
      </c>
      <c r="C21" s="21"/>
      <c r="D21" s="21"/>
      <c r="E21" s="17"/>
    </row>
    <row r="22" spans="1:13" s="5" customFormat="1" ht="24.95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6"/>
      <c r="G22" s="12"/>
      <c r="H22" s="12"/>
      <c r="I22" s="6"/>
      <c r="J22" s="6"/>
      <c r="K22" s="6"/>
    </row>
    <row r="23" spans="1:13" s="5" customFormat="1" ht="20.25" customHeight="1">
      <c r="A23" s="18" t="s">
        <v>15</v>
      </c>
      <c r="B23" s="13">
        <f>ROUND(B7*100/$B$6,1)</f>
        <v>6.2</v>
      </c>
      <c r="C23" s="13">
        <f>ROUND(C7*100/$C$6,1)</f>
        <v>2.8</v>
      </c>
      <c r="D23" s="13">
        <f>ROUND(D7*100/$D$6,1)</f>
        <v>9.4</v>
      </c>
      <c r="F23" s="6"/>
      <c r="G23" s="12"/>
      <c r="H23" s="11"/>
      <c r="I23" s="6"/>
      <c r="J23" s="6"/>
      <c r="M23" s="6"/>
    </row>
    <row r="24" spans="1:13" s="5" customFormat="1" ht="20.25" customHeight="1">
      <c r="A24" s="5" t="s">
        <v>14</v>
      </c>
      <c r="B24" s="13">
        <f>ROUND(B8*100/$B$6,1)</f>
        <v>30.6</v>
      </c>
      <c r="C24" s="13">
        <f>ROUND(C8*100/$C$6,1)</f>
        <v>27.5</v>
      </c>
      <c r="D24" s="13">
        <f>ROUND(D8*100/$D$6,1)</f>
        <v>33.6</v>
      </c>
      <c r="E24" s="17"/>
      <c r="F24" s="17"/>
      <c r="G24" s="12"/>
      <c r="H24" s="11"/>
      <c r="I24" s="6"/>
    </row>
    <row r="25" spans="1:13" s="5" customFormat="1" ht="20.25" customHeight="1">
      <c r="A25" s="16" t="s">
        <v>13</v>
      </c>
      <c r="B25" s="13">
        <f>ROUND(B9*100/$B$6,1)</f>
        <v>18.7</v>
      </c>
      <c r="C25" s="13">
        <f>ROUND(C9*100/$C$6,1)</f>
        <v>19.899999999999999</v>
      </c>
      <c r="D25" s="13">
        <f>ROUND(D9*100/$D$6,1)</f>
        <v>17.600000000000001</v>
      </c>
      <c r="G25" s="12"/>
      <c r="H25" s="11"/>
      <c r="I25" s="6"/>
      <c r="M25" s="6"/>
    </row>
    <row r="26" spans="1:13" s="5" customFormat="1" ht="20.25" customHeight="1">
      <c r="A26" s="16" t="s">
        <v>12</v>
      </c>
      <c r="B26" s="13">
        <f>ROUND(B10*100/$B$6,1)</f>
        <v>19.100000000000001</v>
      </c>
      <c r="C26" s="13">
        <f>ROUND(C10*100/$C$6,1)</f>
        <v>22.5</v>
      </c>
      <c r="D26" s="13">
        <f>ROUND(D10*100/$D$6,1)</f>
        <v>15.8</v>
      </c>
      <c r="G26" s="12"/>
      <c r="H26" s="11"/>
      <c r="I26" s="6"/>
    </row>
    <row r="27" spans="1:13" s="5" customFormat="1" ht="20.25" customHeight="1">
      <c r="A27" s="5" t="s">
        <v>11</v>
      </c>
      <c r="B27" s="13">
        <f>ROUND(B11*100/$B$6,1)</f>
        <v>15</v>
      </c>
      <c r="C27" s="13">
        <f>ROUND(C11*100/$C$6,1)</f>
        <v>17.7</v>
      </c>
      <c r="D27" s="13">
        <v>12.4</v>
      </c>
      <c r="G27" s="12"/>
      <c r="H27" s="11"/>
      <c r="I27" s="6"/>
      <c r="J27" s="6"/>
      <c r="M27" s="6"/>
    </row>
    <row r="28" spans="1:13" s="5" customFormat="1" ht="20.25" customHeight="1">
      <c r="A28" s="15" t="s">
        <v>10</v>
      </c>
      <c r="B28" s="13">
        <f>ROUND(B12*100/$B$6,1)</f>
        <v>12.2</v>
      </c>
      <c r="C28" s="13">
        <f>ROUND(C12*100/$C$6,1)</f>
        <v>13.7</v>
      </c>
      <c r="D28" s="13">
        <f>ROUND(D12*100/$D$6,1)</f>
        <v>10.8</v>
      </c>
      <c r="F28" s="6"/>
      <c r="G28" s="12"/>
      <c r="H28" s="11"/>
      <c r="I28" s="6"/>
    </row>
    <row r="29" spans="1:13" s="5" customFormat="1" ht="20.25" customHeight="1">
      <c r="A29" s="15" t="s">
        <v>9</v>
      </c>
      <c r="B29" s="13">
        <f>ROUND(B13*100/$B$6,1)</f>
        <v>2.8</v>
      </c>
      <c r="C29" s="13">
        <v>4</v>
      </c>
      <c r="D29" s="13">
        <f>ROUND(D13*100/$D$6,1)</f>
        <v>1.6</v>
      </c>
      <c r="G29" s="12"/>
      <c r="H29" s="11"/>
      <c r="I29" s="6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6"/>
      <c r="G30" s="12"/>
      <c r="H30" s="11"/>
      <c r="I30" s="6"/>
      <c r="J30" s="6"/>
    </row>
    <row r="31" spans="1:13" s="5" customFormat="1" ht="20.25" customHeight="1">
      <c r="A31" s="5" t="s">
        <v>7</v>
      </c>
      <c r="B31" s="13">
        <v>10.199999999999999</v>
      </c>
      <c r="C31" s="13">
        <f>ROUND(C15*100/$C$6,1)</f>
        <v>9.1999999999999993</v>
      </c>
      <c r="D31" s="13">
        <f>ROUND(D15*100/$D$6,1)</f>
        <v>11.1</v>
      </c>
      <c r="F31" s="6"/>
      <c r="G31" s="12"/>
      <c r="H31" s="11"/>
      <c r="I31" s="6"/>
      <c r="J31" s="6"/>
    </row>
    <row r="32" spans="1:13" s="5" customFormat="1" ht="20.25" customHeight="1">
      <c r="A32" s="14" t="s">
        <v>6</v>
      </c>
      <c r="B32" s="13">
        <f>ROUND(B16*100/$B$6,1)</f>
        <v>5.9</v>
      </c>
      <c r="C32" s="13">
        <v>5.5</v>
      </c>
      <c r="D32" s="13">
        <f>ROUND(D16*100/$D$6,1)</f>
        <v>6.3</v>
      </c>
      <c r="G32" s="12"/>
      <c r="H32" s="11"/>
      <c r="I32" s="6"/>
    </row>
    <row r="33" spans="1:12" s="5" customFormat="1" ht="20.25" customHeight="1">
      <c r="A33" s="14" t="s">
        <v>5</v>
      </c>
      <c r="B33" s="13">
        <f>ROUND(B17*100/$B$6,1)</f>
        <v>2.5</v>
      </c>
      <c r="C33" s="13">
        <f>ROUND(C17*100/$C$6,1)</f>
        <v>2.9</v>
      </c>
      <c r="D33" s="13">
        <f>ROUND(D17*100/$D$6,1)</f>
        <v>2.2000000000000002</v>
      </c>
      <c r="G33" s="12"/>
      <c r="H33" s="11"/>
      <c r="I33" s="6"/>
    </row>
    <row r="34" spans="1:12" s="5" customFormat="1" ht="20.25" customHeight="1">
      <c r="A34" s="14" t="s">
        <v>4</v>
      </c>
      <c r="B34" s="13">
        <f>ROUND(B18*100/$B$6,1)</f>
        <v>1.8</v>
      </c>
      <c r="C34" s="13">
        <f>ROUND(C18*100/$C$6,1)</f>
        <v>0.8</v>
      </c>
      <c r="D34" s="13">
        <f>ROUND(D18*100/$D$6,1)</f>
        <v>2.6</v>
      </c>
      <c r="G34" s="12"/>
      <c r="H34" s="11"/>
      <c r="I34" s="6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6"/>
    </row>
    <row r="36" spans="1:12" s="5" customFormat="1" ht="20.25" customHeight="1">
      <c r="A36" s="14" t="s">
        <v>1</v>
      </c>
      <c r="B36" s="13">
        <f>ROUND(B20*100/$B$6,1)</f>
        <v>0.2</v>
      </c>
      <c r="C36" s="13">
        <f>ROUND(C20*100/$C$6,1)</f>
        <v>0.4</v>
      </c>
      <c r="D36" s="13">
        <f>ROUND(D20*100/$D$6,1)</f>
        <v>0.1</v>
      </c>
      <c r="G36" s="12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2017-04-11T04:38:50Z</dcterms:created>
  <dcterms:modified xsi:type="dcterms:W3CDTF">2017-04-11T04:39:02Z</dcterms:modified>
</cp:coreProperties>
</file>