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40" yWindow="345" windowWidth="18045" windowHeight="7905" tabRatio="656"/>
  </bookViews>
  <sheets>
    <sheet name="19.2" sheetId="25" r:id="rId1"/>
  </sheets>
  <definedNames>
    <definedName name="_xlnm.Print_Area" localSheetId="0">'19.2'!$A$1:$AC$49</definedName>
  </definedNames>
  <calcPr calcId="124519"/>
</workbook>
</file>

<file path=xl/calcChain.xml><?xml version="1.0" encoding="utf-8"?>
<calcChain xmlns="http://schemas.openxmlformats.org/spreadsheetml/2006/main">
  <c r="F13" i="25"/>
  <c r="G13"/>
  <c r="H13"/>
  <c r="I13"/>
  <c r="J13"/>
  <c r="K13"/>
  <c r="L13"/>
  <c r="M13"/>
  <c r="N13"/>
  <c r="O13"/>
  <c r="P13"/>
  <c r="Q13"/>
  <c r="E13"/>
  <c r="K18"/>
</calcChain>
</file>

<file path=xl/sharedStrings.xml><?xml version="1.0" encoding="utf-8"?>
<sst xmlns="http://schemas.openxmlformats.org/spreadsheetml/2006/main" count="120" uniqueCount="91">
  <si>
    <t>Total</t>
  </si>
  <si>
    <t>Others</t>
  </si>
  <si>
    <t xml:space="preserve">ตาราง   </t>
  </si>
  <si>
    <t>ภาษีอากร</t>
  </si>
  <si>
    <t>ทรัพย์สิน</t>
  </si>
  <si>
    <t>สาธารณูปโภค</t>
  </si>
  <si>
    <t>Revenue</t>
  </si>
  <si>
    <t>Property</t>
  </si>
  <si>
    <t>Miscellaneous</t>
  </si>
  <si>
    <t>เงินอุดหนุน</t>
  </si>
  <si>
    <t>Public utilities</t>
  </si>
  <si>
    <t>Subsidies</t>
  </si>
  <si>
    <t>อำเภอ/เทศบาล</t>
  </si>
  <si>
    <t xml:space="preserve">รายได้ </t>
  </si>
  <si>
    <t>รายจ่าย</t>
  </si>
  <si>
    <t>Expenditure</t>
  </si>
  <si>
    <t>Central</t>
  </si>
  <si>
    <t>Taxes and</t>
  </si>
  <si>
    <t>ค่าธรรมเนียม</t>
  </si>
  <si>
    <t>เบ็ดเตล็ด</t>
  </si>
  <si>
    <t>duties</t>
  </si>
  <si>
    <t>งบกลาง</t>
  </si>
  <si>
    <t>รวมยอด</t>
  </si>
  <si>
    <t>District/municipality</t>
  </si>
  <si>
    <t>อื่นๆ</t>
  </si>
  <si>
    <t>Table</t>
  </si>
  <si>
    <t>(บาท  Baht)</t>
  </si>
  <si>
    <t>อำเภอเบตง</t>
  </si>
  <si>
    <t>อำเภอบันนังสตา</t>
  </si>
  <si>
    <t>อำเภอธารโต</t>
  </si>
  <si>
    <t>อำเภอยะหา</t>
  </si>
  <si>
    <t>อำเภอรามัน</t>
  </si>
  <si>
    <t>อำเภอเมืองยะลา</t>
  </si>
  <si>
    <t xml:space="preserve">Mueang Yala District </t>
  </si>
  <si>
    <t>เทศบาลนครยะลา</t>
  </si>
  <si>
    <t>Yala City Municipality</t>
  </si>
  <si>
    <t>เทศบาลตำบลลำใหม่</t>
  </si>
  <si>
    <t>Lam Mai Subdistrict Municipality</t>
  </si>
  <si>
    <t>เทศบาลตำบลบุดี</t>
  </si>
  <si>
    <t>Bu-Dee Subdistrict Municipality</t>
  </si>
  <si>
    <t xml:space="preserve">Betong District </t>
  </si>
  <si>
    <t>เทศบาลเมืองเบตง</t>
  </si>
  <si>
    <t xml:space="preserve">Betong Subdistrict Town Municipality </t>
  </si>
  <si>
    <t xml:space="preserve">Bannang Sata District </t>
  </si>
  <si>
    <t>เทศบาลตำบลบันนังสตา</t>
  </si>
  <si>
    <t>Bannang Sata Subdistrict Municipality</t>
  </si>
  <si>
    <t>เทศบาลตำบลเขื่อนบางลาง</t>
  </si>
  <si>
    <t>Keanbanglang Subdistrict Municipality</t>
  </si>
  <si>
    <t xml:space="preserve">Than To District </t>
  </si>
  <si>
    <t>เทศบาลตำบลคอกช้าง</t>
  </si>
  <si>
    <t>Kok Chang Subdistrict Municipality</t>
  </si>
  <si>
    <t xml:space="preserve">Yaha District </t>
  </si>
  <si>
    <t>เทศบาลตำบลยะหา</t>
  </si>
  <si>
    <t>Yaha Subdistrict Municipality</t>
  </si>
  <si>
    <t>เทศบาลตำบลปะแต</t>
  </si>
  <si>
    <t>Patae Subdistrict Municipality</t>
  </si>
  <si>
    <t xml:space="preserve">Raman District </t>
  </si>
  <si>
    <t>เทศบาลตำบลกายูบอเกาะ</t>
  </si>
  <si>
    <t>Kayu Boko Subdistrict Municipality</t>
  </si>
  <si>
    <t>เทศบาลตำบลโกตาบารู</t>
  </si>
  <si>
    <t>Kota Baru Subdistrict Municipality</t>
  </si>
  <si>
    <t>ที่มา:  สำนักงานส่งเสริมการปกครองท้องถิ่นจังหวัดยะลา</t>
  </si>
  <si>
    <t>เทศบาลเมืองสะเตงนอก</t>
  </si>
  <si>
    <t>เทศบาลตำบลยุโป</t>
  </si>
  <si>
    <t>เทศบาลตำบลท่าสาป</t>
  </si>
  <si>
    <t>Satangnok Subdistrict Town Municipality</t>
  </si>
  <si>
    <t>U-Po Subdistrict Municipality</t>
  </si>
  <si>
    <t>Thasap Subdistrict Municipality</t>
  </si>
  <si>
    <t>เทศบาลตำบลธารน้ำทิพย์</t>
  </si>
  <si>
    <t>Tharn Namthip Subdistrict Municipality</t>
  </si>
  <si>
    <t>เทศบาลตำบลบาลอ</t>
  </si>
  <si>
    <t>Balor Subdistrict Municipality</t>
  </si>
  <si>
    <t>-</t>
  </si>
  <si>
    <t xml:space="preserve"> Source:  Yala Provincial Office of Local Administration</t>
  </si>
  <si>
    <t>งบบุคลากร</t>
  </si>
  <si>
    <t>งบดำเนินงาน</t>
  </si>
  <si>
    <t>งบลงทุน</t>
  </si>
  <si>
    <t>งบอุดหนุน</t>
  </si>
  <si>
    <t>Personnel</t>
  </si>
  <si>
    <t>Operations</t>
  </si>
  <si>
    <t>Investments</t>
  </si>
  <si>
    <t>ใบอนญาต</t>
  </si>
  <si>
    <t>และค่าปรับ</t>
  </si>
  <si>
    <t>Fees, Linense-</t>
  </si>
  <si>
    <t>fees and fines</t>
  </si>
  <si>
    <t>และการพาณิชย์</t>
  </si>
  <si>
    <t>and commerce</t>
  </si>
  <si>
    <t>fund</t>
  </si>
  <si>
    <t>รายจ่ายอื่นๆ</t>
  </si>
  <si>
    <t>รายรับ และรายจ่ายจริงของเทศบาล จำแนกตามประเภท เป็นรายอำเภอ และเทศบาล ปีงบประมาณ 2559</t>
  </si>
  <si>
    <t>Actual Revenue and Expenditure of Municipality by Type, District and Municipality: Fiscal Year 2016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</si>
</sst>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0.0"/>
    <numFmt numFmtId="188" formatCode="#,##0.0"/>
    <numFmt numFmtId="189" formatCode="_-* #,##0.0_-;\-* #,##0.0_-;_-* &quot;-&quot;??_-;_-@_-"/>
  </numFmts>
  <fonts count="15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0"/>
      <name val="TH SarabunPSK"/>
      <family val="2"/>
    </font>
    <font>
      <sz val="8"/>
      <name val="TH SarabunPSK"/>
      <family val="2"/>
    </font>
    <font>
      <b/>
      <sz val="19"/>
      <name val="TH SarabunPSK"/>
      <family val="2"/>
    </font>
    <font>
      <sz val="17.5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63">
    <xf numFmtId="0" fontId="0" fillId="0" borderId="0" xfId="0"/>
    <xf numFmtId="0" fontId="3" fillId="0" borderId="0" xfId="0" applyFont="1"/>
    <xf numFmtId="0" fontId="4" fillId="0" borderId="0" xfId="0" applyFont="1" applyBorder="1"/>
    <xf numFmtId="0" fontId="6" fillId="0" borderId="0" xfId="0" applyFont="1"/>
    <xf numFmtId="0" fontId="5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Border="1"/>
    <xf numFmtId="0" fontId="8" fillId="0" borderId="0" xfId="0" applyFont="1"/>
    <xf numFmtId="0" fontId="8" fillId="0" borderId="0" xfId="0" applyFont="1" applyBorder="1"/>
    <xf numFmtId="0" fontId="8" fillId="0" borderId="7" xfId="0" applyFont="1" applyBorder="1"/>
    <xf numFmtId="0" fontId="8" fillId="0" borderId="4" xfId="0" applyFont="1" applyBorder="1"/>
    <xf numFmtId="0" fontId="8" fillId="0" borderId="5" xfId="0" applyFont="1" applyBorder="1"/>
    <xf numFmtId="0" fontId="8" fillId="0" borderId="0" xfId="0" applyFont="1" applyBorder="1" applyAlignment="1"/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2" applyFont="1" applyBorder="1" applyAlignment="1"/>
    <xf numFmtId="0" fontId="7" fillId="0" borderId="0" xfId="0" applyFont="1" applyAlignment="1">
      <alignment horizontal="center"/>
    </xf>
    <xf numFmtId="0" fontId="8" fillId="0" borderId="0" xfId="2" applyFont="1" applyBorder="1" applyAlignment="1"/>
    <xf numFmtId="189" fontId="8" fillId="0" borderId="3" xfId="1" quotePrefix="1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9" xfId="0" applyFont="1" applyBorder="1"/>
    <xf numFmtId="0" fontId="10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189" fontId="11" fillId="0" borderId="0" xfId="0" applyNumberFormat="1" applyFont="1"/>
    <xf numFmtId="189" fontId="12" fillId="0" borderId="0" xfId="0" applyNumberFormat="1" applyFont="1"/>
    <xf numFmtId="0" fontId="13" fillId="0" borderId="0" xfId="0" applyFont="1" applyAlignment="1">
      <alignment horizontal="left"/>
    </xf>
    <xf numFmtId="187" fontId="13" fillId="0" borderId="0" xfId="0" applyNumberFormat="1" applyFont="1" applyAlignment="1">
      <alignment horizontal="center"/>
    </xf>
    <xf numFmtId="0" fontId="13" fillId="0" borderId="0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189" fontId="10" fillId="0" borderId="8" xfId="1" applyNumberFormat="1" applyFont="1" applyBorder="1"/>
    <xf numFmtId="189" fontId="10" fillId="0" borderId="3" xfId="1" applyNumberFormat="1" applyFont="1" applyBorder="1"/>
    <xf numFmtId="189" fontId="7" fillId="0" borderId="3" xfId="1" applyNumberFormat="1" applyFont="1" applyBorder="1"/>
    <xf numFmtId="189" fontId="8" fillId="0" borderId="12" xfId="1" applyNumberFormat="1" applyFont="1" applyBorder="1"/>
    <xf numFmtId="189" fontId="8" fillId="0" borderId="12" xfId="1" applyNumberFormat="1" applyFont="1" applyBorder="1" applyAlignment="1">
      <alignment horizontal="right"/>
    </xf>
    <xf numFmtId="189" fontId="8" fillId="0" borderId="13" xfId="1" applyNumberFormat="1" applyFont="1" applyBorder="1" applyAlignment="1">
      <alignment horizontal="right"/>
    </xf>
    <xf numFmtId="189" fontId="8" fillId="0" borderId="14" xfId="1" applyNumberFormat="1" applyFont="1" applyBorder="1" applyAlignment="1">
      <alignment horizontal="right"/>
    </xf>
    <xf numFmtId="188" fontId="8" fillId="0" borderId="3" xfId="0" applyNumberFormat="1" applyFont="1" applyBorder="1" applyAlignment="1">
      <alignment wrapText="1"/>
    </xf>
    <xf numFmtId="0" fontId="13" fillId="0" borderId="0" xfId="0" applyFont="1"/>
    <xf numFmtId="0" fontId="13" fillId="0" borderId="0" xfId="0" applyFont="1" applyBorder="1"/>
    <xf numFmtId="0" fontId="14" fillId="0" borderId="0" xfId="0" applyFont="1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 shrinkToFit="1"/>
    </xf>
    <xf numFmtId="0" fontId="7" fillId="0" borderId="8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7" fillId="0" borderId="7" xfId="0" applyFont="1" applyBorder="1" applyAlignment="1">
      <alignment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1781843</xdr:colOff>
      <xdr:row>0</xdr:row>
      <xdr:rowOff>38100</xdr:rowOff>
    </xdr:from>
    <xdr:to>
      <xdr:col>21</xdr:col>
      <xdr:colOff>85732</xdr:colOff>
      <xdr:row>39</xdr:row>
      <xdr:rowOff>28575</xdr:rowOff>
    </xdr:to>
    <xdr:grpSp>
      <xdr:nvGrpSpPr>
        <xdr:cNvPr id="6" name="Group 74"/>
        <xdr:cNvGrpSpPr>
          <a:grpSpLocks/>
        </xdr:cNvGrpSpPr>
      </xdr:nvGrpSpPr>
      <xdr:grpSpPr bwMode="auto">
        <a:xfrm>
          <a:off x="12926093" y="38100"/>
          <a:ext cx="647039" cy="9467850"/>
          <a:chOff x="989" y="3"/>
          <a:chExt cx="73" cy="666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17" y="33"/>
            <a:ext cx="45" cy="3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7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สถิติการคลัง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89" y="3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700" b="1" i="0" u="none" strike="noStrike" baseline="0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700" b="1" i="0" u="none" strike="noStrike" baseline="0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58</a:t>
            </a:r>
            <a:endParaRPr lang="th-TH" sz="17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8" y="353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S40"/>
  <sheetViews>
    <sheetView showGridLines="0" tabSelected="1" workbookViewId="0">
      <selection activeCell="W10" sqref="W10"/>
    </sheetView>
  </sheetViews>
  <sheetFormatPr defaultColWidth="9.140625" defaultRowHeight="18.75"/>
  <cols>
    <col min="1" max="1" width="1.7109375" style="3" customWidth="1"/>
    <col min="2" max="2" width="8" style="3" customWidth="1"/>
    <col min="3" max="3" width="6.28515625" style="3" customWidth="1"/>
    <col min="4" max="4" width="4.7109375" style="3" customWidth="1"/>
    <col min="5" max="5" width="10.7109375" style="3" customWidth="1"/>
    <col min="6" max="6" width="11.28515625" style="3" customWidth="1"/>
    <col min="7" max="7" width="10.7109375" style="3" customWidth="1"/>
    <col min="8" max="8" width="11" style="3" customWidth="1"/>
    <col min="9" max="9" width="10.7109375" style="3" customWidth="1"/>
    <col min="10" max="15" width="11.7109375" style="3" customWidth="1"/>
    <col min="16" max="16" width="10.7109375" style="3" customWidth="1"/>
    <col min="17" max="17" width="9.7109375" style="3" customWidth="1"/>
    <col min="18" max="18" width="1.28515625" style="3" customWidth="1"/>
    <col min="19" max="19" width="28.7109375" style="3" customWidth="1"/>
    <col min="20" max="20" width="2.28515625" style="3" customWidth="1"/>
    <col min="21" max="21" width="4.140625" style="3" customWidth="1"/>
    <col min="22" max="22" width="5.85546875" style="3" customWidth="1"/>
    <col min="23" max="16384" width="9.140625" style="3"/>
  </cols>
  <sheetData>
    <row r="1" spans="1:19" s="1" customFormat="1" ht="24" customHeight="1">
      <c r="B1" s="28" t="s">
        <v>2</v>
      </c>
      <c r="C1" s="29">
        <v>19.2</v>
      </c>
      <c r="D1" s="28" t="s">
        <v>89</v>
      </c>
    </row>
    <row r="2" spans="1:19" s="2" customFormat="1" ht="24" customHeight="1">
      <c r="B2" s="41" t="s">
        <v>25</v>
      </c>
      <c r="C2" s="29">
        <v>19.2</v>
      </c>
      <c r="D2" s="30" t="s">
        <v>90</v>
      </c>
      <c r="E2" s="42"/>
    </row>
    <row r="3" spans="1:19" s="2" customFormat="1" ht="24" customHeight="1">
      <c r="B3" s="30"/>
      <c r="C3" s="29"/>
      <c r="D3" s="30"/>
      <c r="S3" s="43" t="s">
        <v>26</v>
      </c>
    </row>
    <row r="4" spans="1:19" ht="6" customHeight="1"/>
    <row r="5" spans="1:19" s="5" customFormat="1" ht="18" customHeight="1">
      <c r="A5" s="46" t="s">
        <v>12</v>
      </c>
      <c r="B5" s="46"/>
      <c r="C5" s="46"/>
      <c r="D5" s="47"/>
      <c r="E5" s="52" t="s">
        <v>13</v>
      </c>
      <c r="F5" s="46"/>
      <c r="G5" s="46"/>
      <c r="H5" s="46"/>
      <c r="I5" s="46"/>
      <c r="J5" s="46"/>
      <c r="K5" s="47"/>
      <c r="L5" s="53" t="s">
        <v>14</v>
      </c>
      <c r="M5" s="54"/>
      <c r="N5" s="54"/>
      <c r="O5" s="54"/>
      <c r="P5" s="54"/>
      <c r="Q5" s="54"/>
      <c r="R5" s="52" t="s">
        <v>23</v>
      </c>
      <c r="S5" s="55"/>
    </row>
    <row r="6" spans="1:19" s="5" customFormat="1" ht="18" customHeight="1">
      <c r="A6" s="48"/>
      <c r="B6" s="48"/>
      <c r="C6" s="48"/>
      <c r="D6" s="49"/>
      <c r="E6" s="60" t="s">
        <v>6</v>
      </c>
      <c r="F6" s="50"/>
      <c r="G6" s="50"/>
      <c r="H6" s="50"/>
      <c r="I6" s="50"/>
      <c r="J6" s="50"/>
      <c r="K6" s="51"/>
      <c r="L6" s="61" t="s">
        <v>15</v>
      </c>
      <c r="M6" s="62"/>
      <c r="N6" s="62"/>
      <c r="O6" s="62"/>
      <c r="P6" s="62"/>
      <c r="Q6" s="62"/>
      <c r="R6" s="56"/>
      <c r="S6" s="57"/>
    </row>
    <row r="7" spans="1:19" s="5" customFormat="1" ht="18" customHeight="1">
      <c r="A7" s="48"/>
      <c r="B7" s="48"/>
      <c r="C7" s="48"/>
      <c r="D7" s="49"/>
      <c r="E7" s="14"/>
      <c r="F7" s="14" t="s">
        <v>18</v>
      </c>
      <c r="G7" s="14"/>
      <c r="H7" s="14"/>
      <c r="I7" s="14"/>
      <c r="J7" s="22"/>
      <c r="K7" s="23"/>
      <c r="L7" s="15"/>
      <c r="M7" s="15"/>
      <c r="N7" s="15"/>
      <c r="O7" s="15"/>
      <c r="P7" s="15"/>
      <c r="Q7" s="15"/>
      <c r="R7" s="56"/>
      <c r="S7" s="57"/>
    </row>
    <row r="8" spans="1:19" s="5" customFormat="1" ht="18" customHeight="1">
      <c r="A8" s="48"/>
      <c r="B8" s="48"/>
      <c r="C8" s="48"/>
      <c r="D8" s="49"/>
      <c r="F8" s="14" t="s">
        <v>81</v>
      </c>
      <c r="G8" s="14"/>
      <c r="H8" s="14" t="s">
        <v>5</v>
      </c>
      <c r="I8" s="14"/>
      <c r="J8" s="22"/>
      <c r="K8" s="13"/>
      <c r="L8" s="15"/>
      <c r="M8" s="15"/>
      <c r="N8" s="15"/>
      <c r="O8" s="15"/>
      <c r="P8" s="15"/>
      <c r="Q8" s="15"/>
      <c r="R8" s="56"/>
      <c r="S8" s="57"/>
    </row>
    <row r="9" spans="1:19" s="5" customFormat="1" ht="18" customHeight="1">
      <c r="A9" s="48"/>
      <c r="B9" s="48"/>
      <c r="C9" s="48"/>
      <c r="D9" s="49"/>
      <c r="E9" s="14" t="s">
        <v>3</v>
      </c>
      <c r="F9" s="14" t="s">
        <v>82</v>
      </c>
      <c r="H9" s="14" t="s">
        <v>85</v>
      </c>
      <c r="J9" s="13"/>
      <c r="K9" s="13"/>
      <c r="L9" s="15" t="s">
        <v>21</v>
      </c>
      <c r="M9" s="15"/>
      <c r="N9" s="15"/>
      <c r="O9" s="15"/>
      <c r="P9" s="15"/>
      <c r="Q9" s="15"/>
      <c r="R9" s="56"/>
      <c r="S9" s="57"/>
    </row>
    <row r="10" spans="1:19" s="5" customFormat="1" ht="18" customHeight="1">
      <c r="A10" s="48"/>
      <c r="B10" s="48"/>
      <c r="C10" s="48"/>
      <c r="D10" s="49"/>
      <c r="E10" s="14" t="s">
        <v>17</v>
      </c>
      <c r="F10" s="14" t="s">
        <v>83</v>
      </c>
      <c r="G10" s="14" t="s">
        <v>4</v>
      </c>
      <c r="H10" s="14" t="s">
        <v>10</v>
      </c>
      <c r="I10" s="14" t="s">
        <v>19</v>
      </c>
      <c r="J10" s="14" t="s">
        <v>9</v>
      </c>
      <c r="K10" s="19" t="s">
        <v>24</v>
      </c>
      <c r="L10" s="15" t="s">
        <v>16</v>
      </c>
      <c r="M10" s="15" t="s">
        <v>74</v>
      </c>
      <c r="N10" s="15" t="s">
        <v>75</v>
      </c>
      <c r="O10" s="15" t="s">
        <v>76</v>
      </c>
      <c r="P10" s="15" t="s">
        <v>77</v>
      </c>
      <c r="Q10" s="15" t="s">
        <v>88</v>
      </c>
      <c r="R10" s="56"/>
      <c r="S10" s="57"/>
    </row>
    <row r="11" spans="1:19" s="5" customFormat="1" ht="18" customHeight="1">
      <c r="A11" s="50"/>
      <c r="B11" s="50"/>
      <c r="C11" s="50"/>
      <c r="D11" s="51"/>
      <c r="E11" s="16" t="s">
        <v>20</v>
      </c>
      <c r="F11" s="16" t="s">
        <v>84</v>
      </c>
      <c r="G11" s="16" t="s">
        <v>7</v>
      </c>
      <c r="H11" s="16" t="s">
        <v>86</v>
      </c>
      <c r="I11" s="16" t="s">
        <v>8</v>
      </c>
      <c r="J11" s="16" t="s">
        <v>11</v>
      </c>
      <c r="K11" s="16" t="s">
        <v>1</v>
      </c>
      <c r="L11" s="17" t="s">
        <v>87</v>
      </c>
      <c r="M11" s="17" t="s">
        <v>78</v>
      </c>
      <c r="N11" s="17" t="s">
        <v>79</v>
      </c>
      <c r="O11" s="17" t="s">
        <v>80</v>
      </c>
      <c r="P11" s="17" t="s">
        <v>11</v>
      </c>
      <c r="Q11" s="17" t="s">
        <v>1</v>
      </c>
      <c r="R11" s="58"/>
      <c r="S11" s="59"/>
    </row>
    <row r="12" spans="1:19" s="5" customFormat="1" ht="3" customHeight="1">
      <c r="A12" s="24"/>
      <c r="B12" s="24"/>
      <c r="C12" s="24"/>
      <c r="D12" s="25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6"/>
      <c r="S12" s="24"/>
    </row>
    <row r="13" spans="1:19" s="5" customFormat="1" ht="21.95" customHeight="1">
      <c r="A13" s="44" t="s">
        <v>22</v>
      </c>
      <c r="B13" s="44"/>
      <c r="C13" s="44"/>
      <c r="D13" s="45"/>
      <c r="E13" s="33">
        <f>SUM(E15:E20,E22:E23,E25:E26,E28,E30:E31,E33:E35)</f>
        <v>74299364.450000003</v>
      </c>
      <c r="F13" s="33">
        <f t="shared" ref="F13:Q13" si="0">SUM(F15:F20,F22:F23,F25:F26,F28,F30:F31,F33:F35)</f>
        <v>28080254.499999996</v>
      </c>
      <c r="G13" s="33">
        <f t="shared" si="0"/>
        <v>28190347.729999993</v>
      </c>
      <c r="H13" s="33">
        <f t="shared" si="0"/>
        <v>8588317.6500000004</v>
      </c>
      <c r="I13" s="33">
        <f t="shared" si="0"/>
        <v>4556787.6100000013</v>
      </c>
      <c r="J13" s="33">
        <f t="shared" si="0"/>
        <v>931564580.04999995</v>
      </c>
      <c r="K13" s="33">
        <f t="shared" si="0"/>
        <v>661712850.46000016</v>
      </c>
      <c r="L13" s="33">
        <f t="shared" si="0"/>
        <v>223857356.32000002</v>
      </c>
      <c r="M13" s="33">
        <f t="shared" si="0"/>
        <v>584789041.92999995</v>
      </c>
      <c r="N13" s="33">
        <f t="shared" si="0"/>
        <v>506002281.07999998</v>
      </c>
      <c r="O13" s="33">
        <f t="shared" si="0"/>
        <v>273832029.87</v>
      </c>
      <c r="P13" s="33">
        <f t="shared" si="0"/>
        <v>99129413.790000021</v>
      </c>
      <c r="Q13" s="34">
        <f t="shared" si="0"/>
        <v>6355050</v>
      </c>
      <c r="R13" s="44" t="s">
        <v>0</v>
      </c>
      <c r="S13" s="44"/>
    </row>
    <row r="14" spans="1:19" s="5" customFormat="1" ht="21.95" customHeight="1">
      <c r="A14" s="20" t="s">
        <v>32</v>
      </c>
      <c r="B14" s="12"/>
      <c r="C14" s="8"/>
      <c r="D14" s="31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18" t="s">
        <v>33</v>
      </c>
      <c r="S14" s="18"/>
    </row>
    <row r="15" spans="1:19" s="5" customFormat="1" ht="21.95" customHeight="1">
      <c r="A15" s="32"/>
      <c r="B15" s="20" t="s">
        <v>34</v>
      </c>
      <c r="C15" s="8"/>
      <c r="D15" s="31"/>
      <c r="E15" s="36">
        <v>33060291.43</v>
      </c>
      <c r="F15" s="36">
        <v>23585793.620000001</v>
      </c>
      <c r="G15" s="36">
        <v>16404009.49</v>
      </c>
      <c r="H15" s="37">
        <v>6011508.0599999996</v>
      </c>
      <c r="I15" s="37">
        <v>3380945.09</v>
      </c>
      <c r="J15" s="37">
        <v>252071955</v>
      </c>
      <c r="K15" s="37">
        <v>470403871.56</v>
      </c>
      <c r="L15" s="37">
        <v>87524509.959999993</v>
      </c>
      <c r="M15" s="37">
        <v>289300482.13999999</v>
      </c>
      <c r="N15" s="37">
        <v>275726195.55000001</v>
      </c>
      <c r="O15" s="37">
        <v>110930759.42</v>
      </c>
      <c r="P15" s="37">
        <v>24811186.510000002</v>
      </c>
      <c r="Q15" s="21" t="s">
        <v>72</v>
      </c>
      <c r="R15" s="18"/>
      <c r="S15" s="18" t="s">
        <v>35</v>
      </c>
    </row>
    <row r="16" spans="1:19" s="5" customFormat="1" ht="21.95" customHeight="1">
      <c r="A16" s="32"/>
      <c r="B16" s="20" t="s">
        <v>62</v>
      </c>
      <c r="C16" s="8"/>
      <c r="D16" s="31"/>
      <c r="E16" s="36">
        <v>4124853.65</v>
      </c>
      <c r="F16" s="36">
        <v>892746.44</v>
      </c>
      <c r="G16" s="36">
        <v>563275.80000000005</v>
      </c>
      <c r="H16" s="21" t="s">
        <v>72</v>
      </c>
      <c r="I16" s="37">
        <v>4820</v>
      </c>
      <c r="J16" s="37">
        <v>98382874.920000002</v>
      </c>
      <c r="K16" s="37">
        <v>44337986.729999997</v>
      </c>
      <c r="L16" s="37">
        <v>27301524.379999999</v>
      </c>
      <c r="M16" s="37">
        <v>35171803.799999997</v>
      </c>
      <c r="N16" s="37">
        <v>24995833.82</v>
      </c>
      <c r="O16" s="37">
        <v>43832136.939999998</v>
      </c>
      <c r="P16" s="37">
        <v>5684326.6399999997</v>
      </c>
      <c r="Q16" s="38" t="s">
        <v>72</v>
      </c>
      <c r="R16" s="18"/>
      <c r="S16" s="18" t="s">
        <v>65</v>
      </c>
    </row>
    <row r="17" spans="1:19" s="5" customFormat="1" ht="21.95" customHeight="1">
      <c r="A17" s="32"/>
      <c r="B17" s="20" t="s">
        <v>38</v>
      </c>
      <c r="C17" s="8"/>
      <c r="D17" s="31"/>
      <c r="E17" s="36">
        <v>209792.52</v>
      </c>
      <c r="F17" s="36">
        <v>33916</v>
      </c>
      <c r="G17" s="36">
        <v>583977.82999999996</v>
      </c>
      <c r="H17" s="21" t="s">
        <v>72</v>
      </c>
      <c r="I17" s="37">
        <v>93424.639999999999</v>
      </c>
      <c r="J17" s="37">
        <v>15994698</v>
      </c>
      <c r="K17" s="37">
        <v>20464097.859999999</v>
      </c>
      <c r="L17" s="37">
        <v>11074189.08</v>
      </c>
      <c r="M17" s="37">
        <v>13333452</v>
      </c>
      <c r="N17" s="37">
        <v>10850566.08</v>
      </c>
      <c r="O17" s="37">
        <v>21135975.100000001</v>
      </c>
      <c r="P17" s="37">
        <v>3178000</v>
      </c>
      <c r="Q17" s="38">
        <v>19000</v>
      </c>
      <c r="R17" s="18"/>
      <c r="S17" s="18" t="s">
        <v>39</v>
      </c>
    </row>
    <row r="18" spans="1:19" s="5" customFormat="1" ht="21.95" customHeight="1">
      <c r="A18" s="32"/>
      <c r="B18" s="20" t="s">
        <v>63</v>
      </c>
      <c r="C18" s="8"/>
      <c r="D18" s="31"/>
      <c r="E18" s="37">
        <v>97350.7</v>
      </c>
      <c r="F18" s="37">
        <v>73236.899999999994</v>
      </c>
      <c r="G18" s="37">
        <v>250418.56</v>
      </c>
      <c r="H18" s="37">
        <v>111592</v>
      </c>
      <c r="I18" s="37">
        <v>512</v>
      </c>
      <c r="J18" s="37">
        <v>6770763</v>
      </c>
      <c r="K18" s="37">
        <f>12106558.96+852</f>
        <v>12107410.960000001</v>
      </c>
      <c r="L18" s="37">
        <v>698930.58</v>
      </c>
      <c r="M18" s="37">
        <v>7005537</v>
      </c>
      <c r="N18" s="37">
        <v>2821319.73</v>
      </c>
      <c r="O18" s="37">
        <v>1273932</v>
      </c>
      <c r="P18" s="37">
        <v>1043000</v>
      </c>
      <c r="Q18" s="21" t="s">
        <v>72</v>
      </c>
      <c r="R18" s="18"/>
      <c r="S18" s="18" t="s">
        <v>66</v>
      </c>
    </row>
    <row r="19" spans="1:19" s="5" customFormat="1" ht="21.95" customHeight="1">
      <c r="A19" s="32"/>
      <c r="B19" s="20" t="s">
        <v>64</v>
      </c>
      <c r="C19" s="8"/>
      <c r="D19" s="31"/>
      <c r="E19" s="36">
        <v>936789.54</v>
      </c>
      <c r="F19" s="36">
        <v>565410.4</v>
      </c>
      <c r="G19" s="36">
        <v>240436.23</v>
      </c>
      <c r="H19" s="37" t="s">
        <v>72</v>
      </c>
      <c r="I19" s="37">
        <v>4972</v>
      </c>
      <c r="J19" s="37">
        <v>8565075</v>
      </c>
      <c r="K19" s="37">
        <v>10803695.060000001</v>
      </c>
      <c r="L19" s="37">
        <v>1087359.74</v>
      </c>
      <c r="M19" s="37">
        <v>9347239</v>
      </c>
      <c r="N19" s="37">
        <v>6510069.5199999996</v>
      </c>
      <c r="O19" s="37">
        <v>902590</v>
      </c>
      <c r="P19" s="37">
        <v>1786000</v>
      </c>
      <c r="Q19" s="21" t="s">
        <v>72</v>
      </c>
      <c r="R19" s="18"/>
      <c r="S19" s="18" t="s">
        <v>67</v>
      </c>
    </row>
    <row r="20" spans="1:19" s="5" customFormat="1" ht="21.95" customHeight="1">
      <c r="A20" s="32"/>
      <c r="B20" s="20" t="s">
        <v>36</v>
      </c>
      <c r="C20" s="8"/>
      <c r="D20" s="31"/>
      <c r="E20" s="37">
        <v>304129.40000000002</v>
      </c>
      <c r="F20" s="37">
        <v>98869.5</v>
      </c>
      <c r="G20" s="39">
        <v>345545.61</v>
      </c>
      <c r="H20" s="21" t="s">
        <v>72</v>
      </c>
      <c r="I20" s="37">
        <v>26898.87</v>
      </c>
      <c r="J20" s="37">
        <v>10191053</v>
      </c>
      <c r="K20" s="37">
        <v>117077.35</v>
      </c>
      <c r="L20" s="37">
        <v>1515034.4</v>
      </c>
      <c r="M20" s="37">
        <v>12577615.960000001</v>
      </c>
      <c r="N20" s="37">
        <v>5617340</v>
      </c>
      <c r="O20" s="37">
        <v>1299175.3</v>
      </c>
      <c r="P20" s="37">
        <v>877500</v>
      </c>
      <c r="Q20" s="21" t="s">
        <v>72</v>
      </c>
      <c r="R20" s="18"/>
      <c r="S20" s="18" t="s">
        <v>37</v>
      </c>
    </row>
    <row r="21" spans="1:19" s="5" customFormat="1" ht="21.95" customHeight="1">
      <c r="A21" s="20" t="s">
        <v>27</v>
      </c>
      <c r="B21" s="12"/>
      <c r="C21" s="8"/>
      <c r="D21" s="31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18" t="s">
        <v>40</v>
      </c>
      <c r="S21" s="18"/>
    </row>
    <row r="22" spans="1:19" s="5" customFormat="1" ht="21.95" customHeight="1">
      <c r="A22" s="32"/>
      <c r="B22" s="20" t="s">
        <v>41</v>
      </c>
      <c r="C22" s="8"/>
      <c r="D22" s="31"/>
      <c r="E22" s="36">
        <v>14804014.92</v>
      </c>
      <c r="F22" s="36">
        <v>1467931.9</v>
      </c>
      <c r="G22" s="36">
        <v>7116574.5899999999</v>
      </c>
      <c r="H22" s="37">
        <v>1182538.79</v>
      </c>
      <c r="I22" s="37">
        <v>905035.38</v>
      </c>
      <c r="J22" s="37">
        <v>378141392.19</v>
      </c>
      <c r="K22" s="21" t="s">
        <v>72</v>
      </c>
      <c r="L22" s="37">
        <v>75324774.739999995</v>
      </c>
      <c r="M22" s="37">
        <v>123915749.23</v>
      </c>
      <c r="N22" s="37">
        <v>99697175.450000003</v>
      </c>
      <c r="O22" s="37">
        <v>55960900</v>
      </c>
      <c r="P22" s="37">
        <v>7955278.21</v>
      </c>
      <c r="Q22" s="21" t="s">
        <v>72</v>
      </c>
      <c r="R22" s="18"/>
      <c r="S22" s="18" t="s">
        <v>42</v>
      </c>
    </row>
    <row r="23" spans="1:19" s="5" customFormat="1" ht="21.95" customHeight="1">
      <c r="A23" s="32"/>
      <c r="B23" s="20" t="s">
        <v>68</v>
      </c>
      <c r="C23" s="8"/>
      <c r="D23" s="31"/>
      <c r="E23" s="36">
        <v>304699.06</v>
      </c>
      <c r="F23" s="36">
        <v>19850.400000000001</v>
      </c>
      <c r="G23" s="36">
        <v>63733.04</v>
      </c>
      <c r="H23" s="21" t="s">
        <v>72</v>
      </c>
      <c r="I23" s="37">
        <v>1170</v>
      </c>
      <c r="J23" s="37">
        <v>24588331</v>
      </c>
      <c r="K23" s="37">
        <v>14069991.199999999</v>
      </c>
      <c r="L23" s="37">
        <v>754398.96</v>
      </c>
      <c r="M23" s="37">
        <v>9679266.9199999999</v>
      </c>
      <c r="N23" s="37">
        <v>5398296.7999999998</v>
      </c>
      <c r="O23" s="37">
        <v>1495122.42</v>
      </c>
      <c r="P23" s="37">
        <v>21272250</v>
      </c>
      <c r="Q23" s="21" t="s">
        <v>72</v>
      </c>
      <c r="R23" s="18"/>
      <c r="S23" s="18" t="s">
        <v>69</v>
      </c>
    </row>
    <row r="24" spans="1:19" s="5" customFormat="1" ht="21.95" customHeight="1">
      <c r="A24" s="20" t="s">
        <v>28</v>
      </c>
      <c r="B24" s="12"/>
      <c r="C24" s="8"/>
      <c r="D24" s="31"/>
      <c r="E24" s="36"/>
      <c r="F24" s="36"/>
      <c r="G24" s="36"/>
      <c r="H24" s="37"/>
      <c r="I24" s="37"/>
      <c r="J24" s="37"/>
      <c r="K24" s="37"/>
      <c r="L24" s="37"/>
      <c r="M24" s="37"/>
      <c r="N24" s="37"/>
      <c r="O24" s="37"/>
      <c r="P24" s="37"/>
      <c r="Q24" s="38"/>
      <c r="R24" s="18" t="s">
        <v>43</v>
      </c>
      <c r="S24" s="18"/>
    </row>
    <row r="25" spans="1:19" s="5" customFormat="1" ht="21.95" customHeight="1">
      <c r="A25" s="32"/>
      <c r="B25" s="20" t="s">
        <v>44</v>
      </c>
      <c r="C25" s="8"/>
      <c r="D25" s="31"/>
      <c r="E25" s="37">
        <v>352614.81</v>
      </c>
      <c r="F25" s="37">
        <v>105471</v>
      </c>
      <c r="G25" s="37">
        <v>497183.35</v>
      </c>
      <c r="H25" s="21" t="s">
        <v>72</v>
      </c>
      <c r="I25" s="21">
        <v>31075</v>
      </c>
      <c r="J25" s="37">
        <v>17378987</v>
      </c>
      <c r="K25" s="37">
        <v>17626224.940000001</v>
      </c>
      <c r="L25" s="37">
        <v>1683672.31</v>
      </c>
      <c r="M25" s="37">
        <v>11659093</v>
      </c>
      <c r="N25" s="37">
        <v>6300522.8799999999</v>
      </c>
      <c r="O25" s="37">
        <v>5475389.3200000003</v>
      </c>
      <c r="P25" s="37">
        <v>3145500</v>
      </c>
      <c r="Q25" s="38">
        <v>6336050</v>
      </c>
      <c r="R25" s="18"/>
      <c r="S25" s="18" t="s">
        <v>45</v>
      </c>
    </row>
    <row r="26" spans="1:19" s="5" customFormat="1" ht="21.95" customHeight="1">
      <c r="A26" s="32"/>
      <c r="B26" s="20" t="s">
        <v>46</v>
      </c>
      <c r="C26" s="8"/>
      <c r="D26" s="31"/>
      <c r="E26" s="36">
        <v>993811.15</v>
      </c>
      <c r="F26" s="36">
        <v>19190</v>
      </c>
      <c r="G26" s="36">
        <v>96932.2</v>
      </c>
      <c r="H26" s="37" t="s">
        <v>72</v>
      </c>
      <c r="I26" s="37">
        <v>500</v>
      </c>
      <c r="J26" s="37">
        <v>12919567</v>
      </c>
      <c r="K26" s="37">
        <v>11611294.33</v>
      </c>
      <c r="L26" s="37">
        <v>574911.43000000005</v>
      </c>
      <c r="M26" s="37">
        <v>7183445.4000000004</v>
      </c>
      <c r="N26" s="37">
        <v>6701558.8300000001</v>
      </c>
      <c r="O26" s="37">
        <v>6050310</v>
      </c>
      <c r="P26" s="37">
        <v>90000</v>
      </c>
      <c r="Q26" s="38" t="s">
        <v>72</v>
      </c>
      <c r="R26" s="18"/>
      <c r="S26" s="18" t="s">
        <v>47</v>
      </c>
    </row>
    <row r="27" spans="1:19" s="5" customFormat="1" ht="21.95" customHeight="1">
      <c r="A27" s="20" t="s">
        <v>29</v>
      </c>
      <c r="B27" s="12"/>
      <c r="C27" s="8"/>
      <c r="D27" s="31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8"/>
      <c r="R27" s="18" t="s">
        <v>48</v>
      </c>
      <c r="S27" s="18"/>
    </row>
    <row r="28" spans="1:19" s="5" customFormat="1" ht="21.95" customHeight="1">
      <c r="A28" s="32"/>
      <c r="B28" s="20" t="s">
        <v>49</v>
      </c>
      <c r="C28" s="8"/>
      <c r="D28" s="31"/>
      <c r="E28" s="36">
        <v>20837.55</v>
      </c>
      <c r="F28" s="36">
        <v>165413.6</v>
      </c>
      <c r="G28" s="36">
        <v>413458.98</v>
      </c>
      <c r="H28" s="37">
        <v>100060</v>
      </c>
      <c r="I28" s="37">
        <v>797.16</v>
      </c>
      <c r="J28" s="37">
        <v>9472157</v>
      </c>
      <c r="K28" s="37" t="s">
        <v>72</v>
      </c>
      <c r="L28" s="37">
        <v>2619480.62</v>
      </c>
      <c r="M28" s="37">
        <v>11076537</v>
      </c>
      <c r="N28" s="37">
        <v>6960812.1200000001</v>
      </c>
      <c r="O28" s="37">
        <v>3378584</v>
      </c>
      <c r="P28" s="37">
        <v>2152850</v>
      </c>
      <c r="Q28" s="21" t="s">
        <v>72</v>
      </c>
      <c r="R28" s="18"/>
      <c r="S28" s="18" t="s">
        <v>50</v>
      </c>
    </row>
    <row r="29" spans="1:19" s="5" customFormat="1" ht="21.95" customHeight="1">
      <c r="A29" s="20" t="s">
        <v>30</v>
      </c>
      <c r="B29" s="12"/>
      <c r="C29" s="8"/>
      <c r="D29" s="31"/>
      <c r="E29" s="36"/>
      <c r="F29" s="36"/>
      <c r="G29" s="36"/>
      <c r="H29" s="37"/>
      <c r="I29" s="37"/>
      <c r="J29" s="37"/>
      <c r="K29" s="37"/>
      <c r="L29" s="37"/>
      <c r="M29" s="37"/>
      <c r="N29" s="37"/>
      <c r="O29" s="37"/>
      <c r="P29" s="37"/>
      <c r="Q29" s="38"/>
      <c r="R29" s="18" t="s">
        <v>51</v>
      </c>
      <c r="S29" s="18"/>
    </row>
    <row r="30" spans="1:19" s="5" customFormat="1" ht="21.95" customHeight="1">
      <c r="A30" s="20"/>
      <c r="B30" s="20" t="s">
        <v>52</v>
      </c>
      <c r="C30" s="8"/>
      <c r="D30" s="31"/>
      <c r="E30" s="37">
        <v>17821182.07</v>
      </c>
      <c r="F30" s="37">
        <v>735314</v>
      </c>
      <c r="G30" s="37">
        <v>584311.55000000005</v>
      </c>
      <c r="H30" s="21" t="s">
        <v>72</v>
      </c>
      <c r="I30" s="37">
        <v>1010</v>
      </c>
      <c r="J30" s="37">
        <v>10306219</v>
      </c>
      <c r="K30" s="37" t="s">
        <v>72</v>
      </c>
      <c r="L30" s="37">
        <v>3267177.37</v>
      </c>
      <c r="M30" s="37">
        <v>12347087</v>
      </c>
      <c r="N30" s="37">
        <v>7975394.7999999998</v>
      </c>
      <c r="O30" s="37">
        <v>2938559.37</v>
      </c>
      <c r="P30" s="37">
        <v>2774000</v>
      </c>
      <c r="Q30" s="21" t="s">
        <v>72</v>
      </c>
      <c r="R30" s="18"/>
      <c r="S30" s="18" t="s">
        <v>53</v>
      </c>
    </row>
    <row r="31" spans="1:19" s="5" customFormat="1" ht="21.95" customHeight="1">
      <c r="A31" s="32"/>
      <c r="B31" s="20" t="s">
        <v>54</v>
      </c>
      <c r="C31" s="8"/>
      <c r="D31" s="31"/>
      <c r="E31" s="37">
        <v>128854.81</v>
      </c>
      <c r="F31" s="37">
        <v>47895.4</v>
      </c>
      <c r="G31" s="37">
        <v>174262.9</v>
      </c>
      <c r="H31" s="21" t="s">
        <v>72</v>
      </c>
      <c r="I31" s="37">
        <v>22450</v>
      </c>
      <c r="J31" s="37">
        <v>19446328</v>
      </c>
      <c r="K31" s="37">
        <v>22974699.879999999</v>
      </c>
      <c r="L31" s="37">
        <v>2978531.74</v>
      </c>
      <c r="M31" s="37">
        <v>7504727</v>
      </c>
      <c r="N31" s="37">
        <v>14425557.380000001</v>
      </c>
      <c r="O31" s="37">
        <v>8931176.1400000006</v>
      </c>
      <c r="P31" s="37">
        <v>5549300</v>
      </c>
      <c r="Q31" s="21" t="s">
        <v>72</v>
      </c>
      <c r="R31" s="18"/>
      <c r="S31" s="18" t="s">
        <v>55</v>
      </c>
    </row>
    <row r="32" spans="1:19" s="5" customFormat="1" ht="21.95" customHeight="1">
      <c r="A32" s="20" t="s">
        <v>31</v>
      </c>
      <c r="B32" s="12"/>
      <c r="C32" s="8"/>
      <c r="D32" s="31"/>
      <c r="E32" s="36"/>
      <c r="F32" s="36"/>
      <c r="G32" s="36"/>
      <c r="H32" s="37"/>
      <c r="I32" s="37"/>
      <c r="J32" s="37"/>
      <c r="K32" s="37"/>
      <c r="L32" s="37"/>
      <c r="M32" s="37"/>
      <c r="N32" s="37"/>
      <c r="O32" s="37"/>
      <c r="P32" s="37"/>
      <c r="Q32" s="38"/>
      <c r="R32" s="18" t="s">
        <v>56</v>
      </c>
      <c r="S32" s="18"/>
    </row>
    <row r="33" spans="1:19" s="5" customFormat="1" ht="21.95" customHeight="1">
      <c r="A33" s="20"/>
      <c r="B33" s="20" t="s">
        <v>57</v>
      </c>
      <c r="C33" s="8"/>
      <c r="D33" s="31"/>
      <c r="E33" s="36">
        <v>802835.69</v>
      </c>
      <c r="F33" s="36">
        <v>120917.84</v>
      </c>
      <c r="G33" s="36">
        <v>259492.06</v>
      </c>
      <c r="H33" s="21" t="s">
        <v>72</v>
      </c>
      <c r="I33" s="37">
        <v>1660.36</v>
      </c>
      <c r="J33" s="37">
        <v>12592496</v>
      </c>
      <c r="K33" s="37">
        <v>23056061.690000001</v>
      </c>
      <c r="L33" s="37">
        <v>4224996.0999999996</v>
      </c>
      <c r="M33" s="37">
        <v>16128695.810000001</v>
      </c>
      <c r="N33" s="37">
        <v>10706110.699999999</v>
      </c>
      <c r="O33" s="37">
        <v>1714520</v>
      </c>
      <c r="P33" s="37">
        <v>2242500</v>
      </c>
      <c r="Q33" s="21" t="s">
        <v>72</v>
      </c>
      <c r="R33" s="18"/>
      <c r="S33" s="18" t="s">
        <v>58</v>
      </c>
    </row>
    <row r="34" spans="1:19" s="5" customFormat="1" ht="21.95" customHeight="1">
      <c r="A34" s="20"/>
      <c r="B34" s="20" t="s">
        <v>59</v>
      </c>
      <c r="C34" s="8"/>
      <c r="D34" s="31"/>
      <c r="E34" s="37">
        <v>280501.33</v>
      </c>
      <c r="F34" s="37">
        <v>73441</v>
      </c>
      <c r="G34" s="37">
        <v>348570.72</v>
      </c>
      <c r="H34" s="37">
        <v>274044</v>
      </c>
      <c r="I34" s="37">
        <v>81517.11</v>
      </c>
      <c r="J34" s="37">
        <v>45449109.939999998</v>
      </c>
      <c r="K34" s="21">
        <v>2600</v>
      </c>
      <c r="L34" s="37">
        <v>2594697.7799999998</v>
      </c>
      <c r="M34" s="37">
        <v>10448493.67</v>
      </c>
      <c r="N34" s="37">
        <v>13352422.560000001</v>
      </c>
      <c r="O34" s="37">
        <v>5472424</v>
      </c>
      <c r="P34" s="37">
        <v>14309512.9</v>
      </c>
      <c r="Q34" s="21" t="s">
        <v>72</v>
      </c>
      <c r="R34" s="18"/>
      <c r="S34" s="18" t="s">
        <v>60</v>
      </c>
    </row>
    <row r="35" spans="1:19" s="5" customFormat="1" ht="21.95" customHeight="1">
      <c r="A35" s="20"/>
      <c r="B35" s="20" t="s">
        <v>70</v>
      </c>
      <c r="C35" s="8"/>
      <c r="D35" s="31"/>
      <c r="E35" s="36">
        <v>56805.82</v>
      </c>
      <c r="F35" s="36">
        <v>74856.5</v>
      </c>
      <c r="G35" s="36">
        <v>248164.82</v>
      </c>
      <c r="H35" s="37">
        <v>908574.8</v>
      </c>
      <c r="I35" s="21" t="s">
        <v>72</v>
      </c>
      <c r="J35" s="37">
        <v>9293574</v>
      </c>
      <c r="K35" s="37">
        <v>14137838.9</v>
      </c>
      <c r="L35" s="37">
        <v>633167.13</v>
      </c>
      <c r="M35" s="37">
        <v>8109817</v>
      </c>
      <c r="N35" s="37">
        <v>7963104.8600000003</v>
      </c>
      <c r="O35" s="37">
        <v>3040475.86</v>
      </c>
      <c r="P35" s="37">
        <v>2258209.5299999998</v>
      </c>
      <c r="Q35" s="21" t="s">
        <v>72</v>
      </c>
      <c r="R35" s="18"/>
      <c r="S35" s="18" t="s">
        <v>71</v>
      </c>
    </row>
    <row r="36" spans="1:19" s="7" customFormat="1" ht="3" customHeight="1">
      <c r="A36" s="9"/>
      <c r="B36" s="9"/>
      <c r="C36" s="9"/>
      <c r="D36" s="10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9"/>
      <c r="S36" s="9"/>
    </row>
    <row r="37" spans="1:19" s="7" customFormat="1" ht="3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</row>
    <row r="38" spans="1:19" s="7" customFormat="1" ht="17.25">
      <c r="B38" s="7" t="s">
        <v>61</v>
      </c>
      <c r="K38" s="4" t="s">
        <v>73</v>
      </c>
    </row>
    <row r="39" spans="1:19" s="7" customFormat="1" ht="15.75">
      <c r="Q39" s="27"/>
    </row>
    <row r="40" spans="1:19">
      <c r="K40" s="26"/>
    </row>
  </sheetData>
  <mergeCells count="8">
    <mergeCell ref="A13:D13"/>
    <mergeCell ref="R13:S13"/>
    <mergeCell ref="A5:D11"/>
    <mergeCell ref="E5:K5"/>
    <mergeCell ref="L5:Q5"/>
    <mergeCell ref="R5:S11"/>
    <mergeCell ref="E6:K6"/>
    <mergeCell ref="L6:Q6"/>
  </mergeCells>
  <printOptions horizontalCentered="1"/>
  <pageMargins left="0.55118110236220474" right="0.35433070866141736" top="0.78740157480314965" bottom="0.59055118110236227" header="0.51181102362204722" footer="0.51181102362204722"/>
  <pageSetup paperSize="9" scale="72" orientation="landscape" r:id="rId1"/>
  <colBreaks count="1" manualBreakCount="1">
    <brk id="21" max="4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19.2</vt:lpstr>
      <vt:lpstr>'19.2'!Print_Area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ae</cp:lastModifiedBy>
  <cp:lastPrinted>2017-09-09T03:03:58Z</cp:lastPrinted>
  <dcterms:created xsi:type="dcterms:W3CDTF">1997-06-13T10:07:54Z</dcterms:created>
  <dcterms:modified xsi:type="dcterms:W3CDTF">2017-09-29T16:42:50Z</dcterms:modified>
</cp:coreProperties>
</file>