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2" sheetId="1" r:id="rId1"/>
  </sheets>
  <calcPr calcId="145621"/>
</workbook>
</file>

<file path=xl/calcChain.xml><?xml version="1.0" encoding="utf-8"?>
<calcChain xmlns="http://schemas.openxmlformats.org/spreadsheetml/2006/main">
  <c r="C31" i="1" l="1"/>
  <c r="E30" i="1"/>
  <c r="E29" i="1"/>
  <c r="D31" i="1"/>
  <c r="E15" i="1"/>
  <c r="D15" i="1"/>
  <c r="C15" i="1"/>
  <c r="E11" i="1"/>
  <c r="E28" i="1" s="1"/>
  <c r="D11" i="1"/>
  <c r="C11" i="1"/>
  <c r="E36" i="1" l="1"/>
  <c r="D36" i="1"/>
  <c r="C36" i="1"/>
  <c r="C28" i="1" l="1"/>
  <c r="D28" i="1"/>
  <c r="C32" i="1"/>
  <c r="D32" i="1"/>
  <c r="E32" i="1"/>
  <c r="C24" i="1"/>
  <c r="D24" i="1"/>
  <c r="E24" i="1"/>
  <c r="C25" i="1"/>
  <c r="D25" i="1"/>
  <c r="E25" i="1"/>
  <c r="C26" i="1"/>
  <c r="D26" i="1"/>
  <c r="E26" i="1"/>
  <c r="C27" i="1"/>
  <c r="D27" i="1"/>
  <c r="E27" i="1"/>
  <c r="C29" i="1"/>
  <c r="D29" i="1"/>
  <c r="C30" i="1"/>
  <c r="D30" i="1"/>
  <c r="C33" i="1"/>
  <c r="D33" i="1"/>
  <c r="E33" i="1"/>
  <c r="C34" i="1"/>
  <c r="D34" i="1"/>
  <c r="E34" i="1"/>
  <c r="C35" i="1"/>
  <c r="D35" i="1"/>
  <c r="E35" i="1"/>
  <c r="C37" i="1"/>
  <c r="D37" i="1"/>
  <c r="E37" i="1"/>
  <c r="E23" i="1" l="1"/>
  <c r="D23" i="1"/>
  <c r="C23" i="1"/>
</calcChain>
</file>

<file path=xl/sharedStrings.xml><?xml version="1.0" encoding="utf-8"?>
<sst xmlns="http://schemas.openxmlformats.org/spreadsheetml/2006/main" count="41" uniqueCount="25">
  <si>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</si>
  <si>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</si>
  <si>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</si>
  <si>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</si>
  <si>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</si>
  <si>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</si>
  <si>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</si>
  <si>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</si>
  <si>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</si>
  <si>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</si>
  <si>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</si>
  <si>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</si>
  <si>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</si>
  <si>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</si>
  <si>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</si>
  <si>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</si>
  <si>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</si>
  <si>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</si>
  <si>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</si>
  <si>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</si>
  <si>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</si>
  <si>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</si>
  <si>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</si>
  <si>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</si>
  <si>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 ไตรมาส 4/2560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</si>
</sst>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9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88" fontId="3" fillId="0" borderId="0" xfId="0" quotePrefix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zoomScaleNormal="100" workbookViewId="0">
      <selection activeCell="B3" sqref="B3"/>
    </sheetView>
  </sheetViews>
  <sheetFormatPr defaultColWidth="9.09765625" defaultRowHeight="26.25" customHeight="1"/>
  <cols>
    <col min="1" max="1" width="2.69921875" style="1" customWidth="1"/>
    <col min="2" max="2" width="32.09765625" style="2" customWidth="1"/>
    <col min="3" max="5" width="18.69921875" style="1" customWidth="1"/>
    <col min="6" max="6" width="9.09765625" style="1"/>
    <col min="7" max="7" width="9.296875" style="1" customWidth="1"/>
    <col min="8" max="16384" width="9.09765625" style="1"/>
  </cols>
  <sheetData>
    <row r="1" spans="1:12" s="2" customFormat="1" ht="30" customHeight="1">
      <c r="A1" s="26"/>
      <c r="B1" s="2" t="s">
        <v>23</v>
      </c>
      <c r="C1" s="3"/>
      <c r="D1" s="3"/>
      <c r="E1" s="3"/>
      <c r="F1" s="26"/>
      <c r="G1" s="26"/>
    </row>
    <row r="2" spans="1:12" s="2" customFormat="1" ht="23.25" customHeight="1">
      <c r="A2" s="26"/>
      <c r="B2" s="2" t="s">
        <v>24</v>
      </c>
      <c r="C2" s="27"/>
      <c r="D2" s="27"/>
      <c r="E2" s="27"/>
      <c r="F2" s="26"/>
      <c r="G2" s="26"/>
    </row>
    <row r="3" spans="1:12" ht="13.5" customHeight="1">
      <c r="A3" s="25"/>
    </row>
    <row r="4" spans="1:12" ht="25.5" customHeight="1">
      <c r="A4" s="25"/>
      <c r="B4" s="37" t="s">
        <v>22</v>
      </c>
      <c r="C4" s="36" t="s">
        <v>21</v>
      </c>
      <c r="D4" s="36"/>
      <c r="E4" s="36"/>
    </row>
    <row r="5" spans="1:12" s="23" customFormat="1" ht="25.5" customHeight="1">
      <c r="A5" s="16"/>
      <c r="B5" s="38"/>
      <c r="C5" s="30" t="s">
        <v>20</v>
      </c>
      <c r="D5" s="30" t="s">
        <v>19</v>
      </c>
      <c r="E5" s="30" t="s">
        <v>18</v>
      </c>
      <c r="F5" s="16"/>
      <c r="G5" s="16"/>
      <c r="L5" s="24"/>
    </row>
    <row r="6" spans="1:12" s="17" customFormat="1" ht="24.95" customHeight="1">
      <c r="A6" s="20"/>
      <c r="B6" s="22" t="s">
        <v>16</v>
      </c>
      <c r="C6" s="33">
        <v>1466989</v>
      </c>
      <c r="D6" s="33">
        <v>729708</v>
      </c>
      <c r="E6" s="33">
        <v>737281</v>
      </c>
      <c r="F6" s="20"/>
      <c r="G6" s="28"/>
      <c r="H6" s="29"/>
      <c r="I6" s="29"/>
      <c r="J6" s="29"/>
    </row>
    <row r="7" spans="1:12" s="17" customFormat="1" ht="20.25" customHeight="1">
      <c r="A7" s="19"/>
      <c r="B7" s="14" t="s">
        <v>15</v>
      </c>
      <c r="C7" s="31">
        <v>44328.69</v>
      </c>
      <c r="D7" s="32">
        <v>18466.77</v>
      </c>
      <c r="E7" s="32">
        <v>25861.919999999998</v>
      </c>
      <c r="G7" s="28"/>
      <c r="H7" s="29"/>
      <c r="I7" s="29"/>
      <c r="J7" s="29"/>
    </row>
    <row r="8" spans="1:12" s="17" customFormat="1" ht="20.25" customHeight="1">
      <c r="A8" s="19"/>
      <c r="B8" s="3" t="s">
        <v>14</v>
      </c>
      <c r="C8" s="31">
        <v>195505.81</v>
      </c>
      <c r="D8" s="32">
        <v>94059.72</v>
      </c>
      <c r="E8" s="32">
        <v>101446.1</v>
      </c>
      <c r="G8" s="28"/>
      <c r="H8" s="29"/>
      <c r="I8" s="29"/>
      <c r="J8" s="29"/>
    </row>
    <row r="9" spans="1:12" s="17" customFormat="1" ht="20.25" customHeight="1">
      <c r="A9" s="19"/>
      <c r="B9" s="12" t="s">
        <v>13</v>
      </c>
      <c r="C9" s="31">
        <v>261207.57</v>
      </c>
      <c r="D9" s="32">
        <v>131637.32</v>
      </c>
      <c r="E9" s="32">
        <v>129570.25</v>
      </c>
      <c r="G9" s="28"/>
      <c r="H9" s="29"/>
      <c r="I9" s="29"/>
      <c r="J9" s="29"/>
    </row>
    <row r="10" spans="1:12" s="17" customFormat="1" ht="20.25" customHeight="1">
      <c r="A10" s="19"/>
      <c r="B10" s="12" t="s">
        <v>12</v>
      </c>
      <c r="C10" s="31">
        <v>354854.67</v>
      </c>
      <c r="D10" s="32">
        <v>190290.82</v>
      </c>
      <c r="E10" s="32">
        <v>164563.84</v>
      </c>
      <c r="G10" s="28"/>
      <c r="H10" s="29"/>
      <c r="I10" s="29"/>
      <c r="J10" s="29"/>
      <c r="K10" s="3"/>
    </row>
    <row r="11" spans="1:12" s="3" customFormat="1" ht="20.25" customHeight="1">
      <c r="A11" s="21"/>
      <c r="B11" s="3" t="s">
        <v>11</v>
      </c>
      <c r="C11" s="31">
        <f>C12+C13+C14</f>
        <v>281544.62</v>
      </c>
      <c r="D11" s="32">
        <f>D12+D13+D14</f>
        <v>133376.46000000002</v>
      </c>
      <c r="E11" s="32">
        <f>E12+E13</f>
        <v>148168.16</v>
      </c>
      <c r="G11" s="27"/>
      <c r="H11" s="27"/>
      <c r="I11" s="27"/>
      <c r="J11" s="27"/>
    </row>
    <row r="12" spans="1:12" s="3" customFormat="1" ht="20.25" customHeight="1">
      <c r="A12" s="7"/>
      <c r="B12" s="11" t="s">
        <v>10</v>
      </c>
      <c r="C12" s="31">
        <v>209177.86</v>
      </c>
      <c r="D12" s="32">
        <v>101261.66</v>
      </c>
      <c r="E12" s="32">
        <v>107916.2</v>
      </c>
      <c r="G12" s="28"/>
      <c r="H12" s="29"/>
      <c r="I12" s="29"/>
      <c r="J12" s="29"/>
    </row>
    <row r="13" spans="1:12" s="3" customFormat="1" ht="20.25" customHeight="1">
      <c r="B13" s="11" t="s">
        <v>9</v>
      </c>
      <c r="C13" s="31">
        <v>71673.440000000002</v>
      </c>
      <c r="D13" s="32">
        <v>31421.48</v>
      </c>
      <c r="E13" s="32">
        <v>40251.96</v>
      </c>
      <c r="G13" s="28"/>
      <c r="H13" s="29"/>
      <c r="I13" s="29"/>
      <c r="J13" s="29"/>
    </row>
    <row r="14" spans="1:12" s="3" customFormat="1" ht="20.25" customHeight="1">
      <c r="A14" s="7"/>
      <c r="B14" s="10" t="s">
        <v>8</v>
      </c>
      <c r="C14" s="31">
        <v>693.32</v>
      </c>
      <c r="D14" s="32">
        <v>693.32</v>
      </c>
      <c r="E14" s="32" t="s">
        <v>2</v>
      </c>
      <c r="F14" s="7"/>
      <c r="G14" s="28"/>
      <c r="H14" s="29"/>
      <c r="I14" s="29"/>
      <c r="J14" s="29"/>
    </row>
    <row r="15" spans="1:12" s="3" customFormat="1" ht="20.25" customHeight="1">
      <c r="A15" s="7"/>
      <c r="B15" s="3" t="s">
        <v>7</v>
      </c>
      <c r="C15" s="31">
        <f>C16+C17+C18</f>
        <v>299229.51999999996</v>
      </c>
      <c r="D15" s="32">
        <f>D16+D17+D18</f>
        <v>142492.27000000002</v>
      </c>
      <c r="E15" s="32">
        <f>E16+E17+E18</f>
        <v>156737.26</v>
      </c>
      <c r="F15" s="7"/>
      <c r="G15" s="27"/>
      <c r="H15" s="27"/>
      <c r="I15" s="27"/>
      <c r="J15" s="27"/>
    </row>
    <row r="16" spans="1:12" s="17" customFormat="1" ht="20.25" customHeight="1">
      <c r="A16" s="20"/>
      <c r="B16" s="10" t="s">
        <v>6</v>
      </c>
      <c r="C16" s="31">
        <v>152965.69</v>
      </c>
      <c r="D16" s="32">
        <v>71916.08</v>
      </c>
      <c r="E16" s="32">
        <v>81049.61</v>
      </c>
      <c r="F16" s="20"/>
      <c r="G16" s="28"/>
      <c r="H16" s="29"/>
      <c r="I16" s="29"/>
      <c r="J16" s="29"/>
    </row>
    <row r="17" spans="1:13" s="17" customFormat="1" ht="20.25" customHeight="1">
      <c r="A17" s="19"/>
      <c r="B17" s="10" t="s">
        <v>5</v>
      </c>
      <c r="C17" s="31">
        <v>115065.78</v>
      </c>
      <c r="D17" s="32">
        <v>60833.96</v>
      </c>
      <c r="E17" s="32">
        <v>54231.83</v>
      </c>
      <c r="G17" s="28"/>
      <c r="H17" s="29"/>
      <c r="I17" s="29"/>
      <c r="J17" s="29"/>
    </row>
    <row r="18" spans="1:13" s="17" customFormat="1" ht="20.25" customHeight="1">
      <c r="A18" s="19"/>
      <c r="B18" s="10" t="s">
        <v>4</v>
      </c>
      <c r="C18" s="31">
        <v>31198.05</v>
      </c>
      <c r="D18" s="32">
        <v>9742.23</v>
      </c>
      <c r="E18" s="32">
        <v>21455.82</v>
      </c>
      <c r="G18" s="28"/>
      <c r="H18" s="29"/>
      <c r="I18" s="29"/>
      <c r="J18" s="29"/>
    </row>
    <row r="19" spans="1:13" s="17" customFormat="1" ht="20.25" customHeight="1">
      <c r="A19" s="19"/>
      <c r="B19" s="10" t="s">
        <v>3</v>
      </c>
      <c r="C19" s="31">
        <v>4242.26</v>
      </c>
      <c r="D19" s="32">
        <v>2064.34</v>
      </c>
      <c r="E19" s="32">
        <v>2177.92</v>
      </c>
      <c r="G19" s="28"/>
      <c r="H19" s="29"/>
      <c r="I19" s="29"/>
      <c r="J19" s="29"/>
    </row>
    <row r="20" spans="1:13" s="17" customFormat="1" ht="20.25" customHeight="1">
      <c r="A20" s="19"/>
      <c r="B20" s="10" t="s">
        <v>1</v>
      </c>
      <c r="C20" s="31">
        <v>26075.85</v>
      </c>
      <c r="D20" s="32">
        <v>17320.3</v>
      </c>
      <c r="E20" s="32">
        <v>8755.5499999999993</v>
      </c>
      <c r="G20" s="28"/>
      <c r="H20" s="29"/>
      <c r="I20" s="29"/>
      <c r="J20" s="29"/>
    </row>
    <row r="21" spans="1:13" s="17" customFormat="1" ht="4.5" customHeight="1">
      <c r="A21" s="19"/>
      <c r="B21" s="11"/>
      <c r="C21" s="18"/>
      <c r="D21" s="18"/>
      <c r="E21" s="18"/>
      <c r="G21" s="3"/>
      <c r="H21" s="3"/>
      <c r="I21" s="3"/>
      <c r="J21" s="3"/>
      <c r="K21" s="3"/>
    </row>
    <row r="22" spans="1:13" s="3" customFormat="1" ht="24.95" customHeight="1">
      <c r="A22" s="7"/>
      <c r="C22" s="35" t="s">
        <v>17</v>
      </c>
      <c r="D22" s="35"/>
      <c r="E22" s="35"/>
    </row>
    <row r="23" spans="1:13" s="3" customFormat="1" ht="24.95" customHeight="1">
      <c r="A23" s="7"/>
      <c r="B23" s="16" t="s">
        <v>16</v>
      </c>
      <c r="C23" s="15">
        <f>SUM(C24:C28,C32,C37,C36)</f>
        <v>99.999999318331632</v>
      </c>
      <c r="D23" s="15">
        <f>SUM(D24:D28,D32,D36,D37)</f>
        <v>100</v>
      </c>
      <c r="E23" s="15">
        <f>SUM(E24:E28,E32,E36,E37)</f>
        <v>99.999999999999986</v>
      </c>
      <c r="F23" s="8"/>
      <c r="G23" s="8"/>
      <c r="H23" s="8"/>
      <c r="I23" s="8"/>
      <c r="J23" s="8"/>
      <c r="K23" s="8"/>
    </row>
    <row r="24" spans="1:13" s="3" customFormat="1" ht="20.25" customHeight="1">
      <c r="B24" s="14" t="s">
        <v>15</v>
      </c>
      <c r="C24" s="9">
        <f>C7*100/C6</f>
        <v>3.0217465843302165</v>
      </c>
      <c r="D24" s="9">
        <f>D7*100/D6</f>
        <v>2.5307068032692528</v>
      </c>
      <c r="E24" s="9">
        <f>E7*100/E6</f>
        <v>3.5077426381528887</v>
      </c>
      <c r="F24" s="8"/>
      <c r="G24" s="8"/>
      <c r="H24" s="8"/>
      <c r="I24" s="8"/>
      <c r="J24" s="8"/>
      <c r="K24" s="8"/>
      <c r="L24" s="8"/>
      <c r="M24" s="8"/>
    </row>
    <row r="25" spans="1:13" s="3" customFormat="1" ht="20.25" customHeight="1">
      <c r="A25" s="7"/>
      <c r="B25" s="3" t="s">
        <v>14</v>
      </c>
      <c r="C25" s="9">
        <f t="shared" ref="C25:C36" si="0">C8*100/$C$6</f>
        <v>13.327012676986671</v>
      </c>
      <c r="D25" s="9">
        <f>D8*100/D6</f>
        <v>12.890049170353073</v>
      </c>
      <c r="E25" s="9">
        <f>E8*100/E6</f>
        <v>13.759489258505237</v>
      </c>
      <c r="F25" s="7"/>
      <c r="G25" s="13"/>
      <c r="H25" s="8"/>
      <c r="I25" s="8"/>
    </row>
    <row r="26" spans="1:13" s="3" customFormat="1" ht="20.25" customHeight="1">
      <c r="B26" s="12" t="s">
        <v>13</v>
      </c>
      <c r="C26" s="9">
        <f t="shared" si="0"/>
        <v>17.805693839558444</v>
      </c>
      <c r="D26" s="9">
        <f>D9*100/D6</f>
        <v>18.039725479232789</v>
      </c>
      <c r="E26" s="9">
        <f>E9*100/E6</f>
        <v>17.57406606165085</v>
      </c>
      <c r="G26" s="8"/>
      <c r="H26" s="8"/>
      <c r="I26" s="8"/>
      <c r="K26" s="8"/>
      <c r="L26" s="8"/>
      <c r="M26" s="8"/>
    </row>
    <row r="27" spans="1:13" s="3" customFormat="1" ht="20.25" customHeight="1">
      <c r="B27" s="12" t="s">
        <v>12</v>
      </c>
      <c r="C27" s="9">
        <f t="shared" si="0"/>
        <v>24.189320437985561</v>
      </c>
      <c r="D27" s="9">
        <f>D10*100/D6</f>
        <v>26.077666683111602</v>
      </c>
      <c r="E27" s="9">
        <f>E10*100/E6</f>
        <v>22.320369031617524</v>
      </c>
      <c r="G27" s="8"/>
      <c r="H27" s="8"/>
      <c r="I27" s="8"/>
    </row>
    <row r="28" spans="1:13" s="3" customFormat="1" ht="20.25" customHeight="1">
      <c r="B28" s="3" t="s">
        <v>11</v>
      </c>
      <c r="C28" s="9">
        <f t="shared" si="0"/>
        <v>19.192006211362184</v>
      </c>
      <c r="D28" s="9">
        <f>D11*100/D6</f>
        <v>18.278059168873032</v>
      </c>
      <c r="E28" s="9">
        <f>E11*100/E6</f>
        <v>20.096565624232824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>
      <c r="B29" s="11" t="s">
        <v>10</v>
      </c>
      <c r="C29" s="9">
        <f t="shared" si="0"/>
        <v>14.258993080384379</v>
      </c>
      <c r="D29" s="9">
        <f>D12*100/D6</f>
        <v>13.877011078403964</v>
      </c>
      <c r="E29" s="9">
        <f>E12*100/E6</f>
        <v>14.637051544797709</v>
      </c>
      <c r="F29" s="8"/>
      <c r="G29" s="8"/>
      <c r="H29" s="8"/>
      <c r="I29" s="8"/>
    </row>
    <row r="30" spans="1:13" s="3" customFormat="1" ht="20.25" customHeight="1">
      <c r="B30" s="11" t="s">
        <v>9</v>
      </c>
      <c r="C30" s="9">
        <f t="shared" si="0"/>
        <v>4.8857516995696626</v>
      </c>
      <c r="D30" s="9">
        <f>D13*100/D6</f>
        <v>4.3060347426641892</v>
      </c>
      <c r="E30" s="9">
        <f>E13*100/E6</f>
        <v>5.459514079435114</v>
      </c>
      <c r="G30" s="8"/>
      <c r="H30" s="8"/>
      <c r="I30" s="8"/>
    </row>
    <row r="31" spans="1:13" s="3" customFormat="1" ht="20.25" customHeight="1">
      <c r="B31" s="10" t="s">
        <v>8</v>
      </c>
      <c r="C31" s="9">
        <f>C14*100/$C$6</f>
        <v>4.7261431408142804E-2</v>
      </c>
      <c r="D31" s="9">
        <f>D14*100/D6</f>
        <v>9.5013347804875373E-2</v>
      </c>
      <c r="E31" s="34" t="s">
        <v>2</v>
      </c>
      <c r="F31" s="8"/>
      <c r="G31" s="8"/>
      <c r="H31" s="8"/>
      <c r="I31" s="8"/>
      <c r="J31" s="8"/>
      <c r="K31" s="8"/>
    </row>
    <row r="32" spans="1:13" s="3" customFormat="1" ht="20.25" customHeight="1">
      <c r="B32" s="3" t="s">
        <v>7</v>
      </c>
      <c r="C32" s="9">
        <f t="shared" si="0"/>
        <v>20.397529906495546</v>
      </c>
      <c r="D32" s="9">
        <f>D15*100/D6</f>
        <v>19.527299961080324</v>
      </c>
      <c r="E32" s="9">
        <f>E15*100/E6</f>
        <v>21.258822619869495</v>
      </c>
      <c r="G32" s="8"/>
      <c r="H32" s="8"/>
      <c r="I32" s="8"/>
      <c r="J32" s="8"/>
      <c r="K32" s="8"/>
    </row>
    <row r="33" spans="1:9" s="3" customFormat="1" ht="20.25" customHeight="1">
      <c r="B33" s="10" t="s">
        <v>6</v>
      </c>
      <c r="C33" s="9">
        <f t="shared" si="0"/>
        <v>10.427187252256152</v>
      </c>
      <c r="D33" s="9">
        <f>D16*100/D6</f>
        <v>9.8554599922160637</v>
      </c>
      <c r="E33" s="9">
        <f>E16*100/E6</f>
        <v>10.99304200162489</v>
      </c>
      <c r="G33" s="8"/>
      <c r="H33" s="8"/>
      <c r="I33" s="8"/>
    </row>
    <row r="34" spans="1:9" s="3" customFormat="1" ht="20.25" customHeight="1">
      <c r="B34" s="10" t="s">
        <v>5</v>
      </c>
      <c r="C34" s="9">
        <f t="shared" si="0"/>
        <v>7.8436702661028814</v>
      </c>
      <c r="D34" s="9">
        <f>D17*100/D6</f>
        <v>8.3367538796340455</v>
      </c>
      <c r="E34" s="9">
        <f>E17*100/E6</f>
        <v>7.3556527294206688</v>
      </c>
      <c r="G34" s="8"/>
      <c r="H34" s="8"/>
      <c r="I34" s="8"/>
    </row>
    <row r="35" spans="1:9" s="3" customFormat="1" ht="20.25" customHeight="1">
      <c r="B35" s="10" t="s">
        <v>4</v>
      </c>
      <c r="C35" s="9">
        <f t="shared" si="0"/>
        <v>2.1266723881365164</v>
      </c>
      <c r="D35" s="9">
        <f>D18*100/D6</f>
        <v>1.3350860892302125</v>
      </c>
      <c r="E35" s="9">
        <f>E18*100/E6</f>
        <v>2.9101278888239355</v>
      </c>
      <c r="G35" s="8"/>
      <c r="H35" s="8"/>
      <c r="I35" s="8"/>
    </row>
    <row r="36" spans="1:9" s="3" customFormat="1" ht="20.25" customHeight="1">
      <c r="B36" s="10" t="s">
        <v>3</v>
      </c>
      <c r="C36" s="9">
        <f t="shared" si="0"/>
        <v>0.28918144580497879</v>
      </c>
      <c r="D36" s="9">
        <f>D19*100/$D$6</f>
        <v>0.28289946115432474</v>
      </c>
      <c r="E36" s="9">
        <f>E19*100/$E$6</f>
        <v>0.29539890489514853</v>
      </c>
      <c r="G36" s="8"/>
      <c r="H36" s="8"/>
      <c r="I36" s="8"/>
    </row>
    <row r="37" spans="1:9" s="3" customFormat="1" ht="20.25" customHeight="1">
      <c r="B37" s="10" t="s">
        <v>1</v>
      </c>
      <c r="C37" s="9">
        <f>C20*100/$C$6</f>
        <v>1.7775082158080258</v>
      </c>
      <c r="D37" s="9">
        <f>D20*100/D6</f>
        <v>2.3735932729256084</v>
      </c>
      <c r="E37" s="9">
        <f>E20*100/E6</f>
        <v>1.1875458610760345</v>
      </c>
      <c r="G37" s="8"/>
      <c r="H37" s="8"/>
      <c r="I37" s="8"/>
    </row>
    <row r="38" spans="1:9" s="3" customFormat="1" ht="5.0999999999999996" customHeight="1">
      <c r="A38" s="7"/>
      <c r="B38" s="6"/>
      <c r="C38" s="5"/>
      <c r="D38" s="4"/>
      <c r="E38" s="4"/>
    </row>
    <row r="39" spans="1:9" ht="3" customHeight="1">
      <c r="B39" s="3"/>
    </row>
    <row r="40" spans="1:9" ht="26.25" customHeight="1">
      <c r="B40" s="3" t="s">
        <v>0</v>
      </c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2018-01-23T09:08:43Z</dcterms:modified>
</cp:coreProperties>
</file>