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14การค้าและราคา\"/>
    </mc:Choice>
  </mc:AlternateContent>
  <bookViews>
    <workbookView xWindow="0" yWindow="0" windowWidth="20490" windowHeight="7680"/>
  </bookViews>
  <sheets>
    <sheet name="T-14.2" sheetId="11" r:id="rId1"/>
  </sheets>
  <definedNames>
    <definedName name="_xlnm.Print_Area" localSheetId="0">'T-14.2'!$A$1:$Q$31</definedName>
  </definedNames>
  <calcPr calcId="162913"/>
</workbook>
</file>

<file path=xl/calcChain.xml><?xml version="1.0" encoding="utf-8"?>
<calcChain xmlns="http://schemas.openxmlformats.org/spreadsheetml/2006/main">
  <c r="G10" i="11" l="1"/>
  <c r="E10" i="11" s="1"/>
  <c r="F10" i="11"/>
  <c r="F12" i="11" l="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F11" i="11"/>
  <c r="E11" i="11"/>
  <c r="H10" i="11"/>
  <c r="I10" i="11"/>
  <c r="J10" i="11"/>
  <c r="K10" i="11"/>
  <c r="L10" i="11"/>
</calcChain>
</file>

<file path=xl/sharedStrings.xml><?xml version="1.0" encoding="utf-8"?>
<sst xmlns="http://schemas.openxmlformats.org/spreadsheetml/2006/main" count="139" uniqueCount="58">
  <si>
    <t>ตาราง</t>
  </si>
  <si>
    <t>Total</t>
  </si>
  <si>
    <t>รวมยอด</t>
  </si>
  <si>
    <t>อำเภอ</t>
  </si>
  <si>
    <t>District</t>
  </si>
  <si>
    <t xml:space="preserve">                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</si>
  <si>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</si>
  <si>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</si>
  <si>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</si>
  <si>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</si>
  <si>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</si>
  <si>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</si>
  <si>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</si>
  <si>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</si>
  <si>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</si>
  <si>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</si>
  <si>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</si>
  <si>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</si>
  <si>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</si>
  <si>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    1/    หน่วยเป็นพันบาท   Unit of Thousand baht</t>
  </si>
  <si>
    <t>ประเภทการจดทะเบียน Type of Registration</t>
  </si>
  <si>
    <t>อำเภอเมืองสงขลา</t>
  </si>
  <si>
    <t>อำเภอสทิงพระ</t>
  </si>
  <si>
    <t>อำเภอจะนะ</t>
  </si>
  <si>
    <t>อำเภอนาทวี</t>
  </si>
  <si>
    <t>อำเภอเทพา</t>
  </si>
  <si>
    <t>อำเภอสะบ้าย้อย</t>
  </si>
  <si>
    <t>อำเภอระโนด</t>
  </si>
  <si>
    <t>อำเภอกระแสสินธุ์</t>
  </si>
  <si>
    <t>อำเภอรัตภูมิ</t>
  </si>
  <si>
    <t>อำเภอสะเดา</t>
  </si>
  <si>
    <t>อำเภอหาดใหญ่</t>
  </si>
  <si>
    <t>อำเภอนาหม่อม</t>
  </si>
  <si>
    <t>อำเภอควนเนียง</t>
  </si>
  <si>
    <t>อำเภอบางกล่ำ</t>
  </si>
  <si>
    <t>อำเภอสิงหนคร</t>
  </si>
  <si>
    <t>อำเภอคลองหอยโข่ง</t>
  </si>
  <si>
    <t>ทะเบียนนิติบุคคลที่คงอยู่ และทุนจดทะเบียน จำแนกตามประเภทการจดทะเบียน เป็นรายอำเภอ พ.ศ. 2559</t>
  </si>
  <si>
    <t>Registered of Juristic Person and Authorized Capital by Type of Registration and District: 2016</t>
  </si>
  <si>
    <t xml:space="preserve"> Mueang Songkhla District</t>
  </si>
  <si>
    <t xml:space="preserve"> Sathing Phra District</t>
  </si>
  <si>
    <t xml:space="preserve"> Chana District</t>
  </si>
  <si>
    <t xml:space="preserve"> Na Thawi District</t>
  </si>
  <si>
    <t xml:space="preserve"> Thepha District</t>
  </si>
  <si>
    <t xml:space="preserve"> Saba Yoi District</t>
  </si>
  <si>
    <t xml:space="preserve"> Ranot District</t>
  </si>
  <si>
    <t xml:space="preserve"> Krasae Sin District</t>
  </si>
  <si>
    <t xml:space="preserve"> Rattaphum District</t>
  </si>
  <si>
    <t xml:space="preserve"> Sadao District</t>
  </si>
  <si>
    <t xml:space="preserve"> Hat Yai District</t>
  </si>
  <si>
    <t xml:space="preserve"> Na Mom District</t>
  </si>
  <si>
    <t xml:space="preserve"> Khuan Niang District</t>
  </si>
  <si>
    <t xml:space="preserve"> Bang Klam District</t>
  </si>
  <si>
    <t xml:space="preserve"> Singha Nakhon District</t>
  </si>
  <si>
    <t xml:space="preserve"> Khlong Hoi Khong District</t>
  </si>
  <si>
    <t>-</t>
  </si>
  <si>
    <t xml:space="preserve">    ที่มา:   สำนักงานพาณิชย์จังหวัดสงขลา</t>
  </si>
  <si>
    <t>Source:  Office of Commercial Affairs Songkhla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</si>
</sst>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9" formatCode="_-* #,##0_-;\-* #,##0_-;_-* &quot;-&quot;??_-;_-@_-"/>
  </numFmts>
  <fonts count="10">
    <font>
      <sz val="14"/>
      <name val="Cordia New"/>
      <charset val="222"/>
    </font>
    <font>
      <sz val="14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sz val="14"/>
      <name val="Courier New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0" xfId="0" applyFont="1"/>
    <xf numFmtId="0" fontId="6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4" fillId="0" borderId="9" xfId="0" applyFont="1" applyBorder="1"/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7" xfId="0" applyFont="1" applyBorder="1"/>
    <xf numFmtId="0" fontId="4" fillId="0" borderId="6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0" xfId="0" applyFont="1" applyBorder="1"/>
    <xf numFmtId="0" fontId="4" fillId="0" borderId="0" xfId="0" applyFont="1" applyBorder="1" applyAlignment="1">
      <alignment horizontal="left"/>
    </xf>
    <xf numFmtId="0" fontId="8" fillId="0" borderId="4" xfId="0" applyFont="1" applyBorder="1"/>
    <xf numFmtId="169" fontId="6" fillId="0" borderId="4" xfId="1" applyNumberFormat="1" applyFont="1" applyBorder="1"/>
    <xf numFmtId="169" fontId="5" fillId="0" borderId="8" xfId="1" applyNumberFormat="1" applyFont="1" applyBorder="1" applyAlignment="1">
      <alignment horizontal="right"/>
    </xf>
    <xf numFmtId="169" fontId="6" fillId="0" borderId="4" xfId="1" applyNumberFormat="1" applyFont="1" applyBorder="1" applyAlignment="1">
      <alignment horizontal="right"/>
    </xf>
    <xf numFmtId="169" fontId="6" fillId="0" borderId="8" xfId="0" applyNumberFormat="1" applyFont="1" applyBorder="1" applyAlignment="1">
      <alignment horizontal="left" indent="1"/>
    </xf>
    <xf numFmtId="169" fontId="6" fillId="0" borderId="9" xfId="0" applyNumberFormat="1" applyFont="1" applyBorder="1" applyAlignment="1">
      <alignment horizontal="left" indent="1"/>
    </xf>
    <xf numFmtId="169" fontId="6" fillId="0" borderId="9" xfId="1" applyNumberFormat="1" applyFont="1" applyBorder="1" applyAlignment="1">
      <alignment horizontal="left" indent="1"/>
    </xf>
    <xf numFmtId="169" fontId="6" fillId="0" borderId="0" xfId="1" applyNumberFormat="1" applyFont="1" applyBorder="1" applyAlignment="1">
      <alignment horizontal="left" indent="1"/>
    </xf>
    <xf numFmtId="169" fontId="6" fillId="0" borderId="8" xfId="1" applyNumberFormat="1" applyFont="1" applyBorder="1" applyAlignment="1">
      <alignment horizontal="left" indent="1"/>
    </xf>
    <xf numFmtId="169" fontId="5" fillId="0" borderId="8" xfId="0" applyNumberFormat="1" applyFont="1" applyBorder="1" applyAlignment="1">
      <alignment horizontal="left" indent="1"/>
    </xf>
    <xf numFmtId="169" fontId="5" fillId="0" borderId="9" xfId="0" applyNumberFormat="1" applyFont="1" applyBorder="1" applyAlignment="1">
      <alignment horizontal="left" indent="1"/>
    </xf>
    <xf numFmtId="169" fontId="5" fillId="0" borderId="8" xfId="1" applyNumberFormat="1" applyFont="1" applyBorder="1" applyAlignment="1">
      <alignment horizontal="left" indent="1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4">
    <cellStyle name="Comma_Chapter13" xfId="2"/>
    <cellStyle name="Normal_Chapter13" xfId="3"/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31"/>
  <sheetViews>
    <sheetView showGridLines="0" tabSelected="1" view="pageBreakPreview" zoomScale="80" zoomScaleNormal="100" zoomScaleSheetLayoutView="80" workbookViewId="0">
      <selection activeCell="M25" sqref="M25"/>
    </sheetView>
  </sheetViews>
  <sheetFormatPr defaultColWidth="9.09765625" defaultRowHeight="18.75"/>
  <cols>
    <col min="1" max="1" width="1.69921875" style="9" customWidth="1"/>
    <col min="2" max="2" width="4.296875" style="9" customWidth="1"/>
    <col min="3" max="3" width="4.5" style="9" customWidth="1"/>
    <col min="4" max="4" width="0.796875" style="9" customWidth="1"/>
    <col min="5" max="5" width="5.3984375" style="9" customWidth="1"/>
    <col min="6" max="6" width="10.69921875" style="9" customWidth="1"/>
    <col min="7" max="7" width="5.19921875" style="9" customWidth="1"/>
    <col min="8" max="8" width="10.69921875" style="9" customWidth="1"/>
    <col min="9" max="9" width="5" style="9" customWidth="1"/>
    <col min="10" max="10" width="10.69921875" style="9" customWidth="1"/>
    <col min="11" max="11" width="4.69921875" style="9" customWidth="1"/>
    <col min="12" max="12" width="10.69921875" style="9" customWidth="1"/>
    <col min="13" max="13" width="4.69921875" style="9" customWidth="1"/>
    <col min="14" max="14" width="10.19921875" style="9" customWidth="1"/>
    <col min="15" max="15" width="9.19921875" style="9" customWidth="1"/>
    <col min="16" max="16" width="1.296875" style="3" customWidth="1"/>
    <col min="17" max="17" width="5.59765625" style="3" customWidth="1"/>
    <col min="18" max="16384" width="9.09765625" style="3"/>
  </cols>
  <sheetData>
    <row r="1" spans="1:16" s="4" customFormat="1">
      <c r="A1" s="1"/>
      <c r="B1" s="1" t="s">
        <v>0</v>
      </c>
      <c r="C1" s="2">
        <v>14.2</v>
      </c>
      <c r="D1" s="1" t="s">
        <v>37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6</v>
      </c>
      <c r="C2" s="2">
        <v>14.2</v>
      </c>
      <c r="D2" s="1" t="s">
        <v>38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49" t="s">
        <v>20</v>
      </c>
      <c r="F4" s="50"/>
      <c r="G4" s="50"/>
      <c r="H4" s="50"/>
      <c r="I4" s="50"/>
      <c r="J4" s="50"/>
      <c r="K4" s="50"/>
      <c r="L4" s="50"/>
      <c r="M4" s="50"/>
      <c r="N4" s="50"/>
      <c r="O4" s="26"/>
    </row>
    <row r="5" spans="1:16" s="6" customFormat="1" ht="20.25" customHeight="1">
      <c r="A5" s="43"/>
      <c r="B5" s="43"/>
      <c r="C5" s="43"/>
      <c r="D5" s="44"/>
      <c r="E5" s="45" t="s">
        <v>2</v>
      </c>
      <c r="F5" s="46"/>
      <c r="G5" s="52" t="s">
        <v>9</v>
      </c>
      <c r="H5" s="53"/>
      <c r="I5" s="54" t="s">
        <v>10</v>
      </c>
      <c r="J5" s="54"/>
      <c r="K5" s="45" t="s">
        <v>13</v>
      </c>
      <c r="L5" s="46"/>
      <c r="M5" s="45" t="s">
        <v>15</v>
      </c>
      <c r="N5" s="46"/>
      <c r="O5" s="27"/>
    </row>
    <row r="6" spans="1:16" s="6" customFormat="1" ht="20.25" customHeight="1">
      <c r="A6" s="43" t="s">
        <v>3</v>
      </c>
      <c r="B6" s="43"/>
      <c r="C6" s="43"/>
      <c r="D6" s="44"/>
      <c r="E6" s="47" t="s">
        <v>1</v>
      </c>
      <c r="F6" s="51"/>
      <c r="G6" s="47" t="s">
        <v>11</v>
      </c>
      <c r="H6" s="48"/>
      <c r="I6" s="55" t="s">
        <v>12</v>
      </c>
      <c r="J6" s="55"/>
      <c r="K6" s="47" t="s">
        <v>14</v>
      </c>
      <c r="L6" s="51"/>
      <c r="M6" s="47" t="s">
        <v>16</v>
      </c>
      <c r="N6" s="51"/>
      <c r="O6" s="27" t="s">
        <v>4</v>
      </c>
    </row>
    <row r="7" spans="1:16" s="6" customFormat="1" ht="20.25" customHeight="1">
      <c r="E7" s="12" t="s">
        <v>7</v>
      </c>
      <c r="F7" s="13" t="s">
        <v>18</v>
      </c>
      <c r="G7" s="12" t="s">
        <v>7</v>
      </c>
      <c r="H7" s="13" t="s">
        <v>18</v>
      </c>
      <c r="I7" s="12" t="s">
        <v>7</v>
      </c>
      <c r="J7" s="13" t="s">
        <v>18</v>
      </c>
      <c r="K7" s="12" t="s">
        <v>7</v>
      </c>
      <c r="L7" s="13" t="s">
        <v>18</v>
      </c>
      <c r="M7" s="12" t="s">
        <v>7</v>
      </c>
      <c r="N7" s="13" t="s">
        <v>18</v>
      </c>
      <c r="O7" s="17"/>
    </row>
    <row r="8" spans="1:16" s="6" customFormat="1" ht="20.25" customHeight="1">
      <c r="E8" s="14" t="s">
        <v>17</v>
      </c>
      <c r="F8" s="15" t="s">
        <v>8</v>
      </c>
      <c r="G8" s="14" t="s">
        <v>17</v>
      </c>
      <c r="H8" s="15" t="s">
        <v>8</v>
      </c>
      <c r="I8" s="14" t="s">
        <v>17</v>
      </c>
      <c r="J8" s="15" t="s">
        <v>8</v>
      </c>
      <c r="K8" s="14" t="s">
        <v>17</v>
      </c>
      <c r="L8" s="15" t="s">
        <v>8</v>
      </c>
      <c r="M8" s="14" t="s">
        <v>17</v>
      </c>
      <c r="N8" s="15" t="s">
        <v>8</v>
      </c>
      <c r="O8" s="17"/>
    </row>
    <row r="9" spans="1:16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6"/>
    </row>
    <row r="10" spans="1:16" s="6" customFormat="1" ht="25.5" customHeight="1">
      <c r="A10" s="56" t="s">
        <v>2</v>
      </c>
      <c r="B10" s="56"/>
      <c r="C10" s="56"/>
      <c r="D10" s="57"/>
      <c r="E10" s="40">
        <f>SUM(G10,I10,K10,M10)</f>
        <v>944</v>
      </c>
      <c r="F10" s="41">
        <f>SUM(H10,J10,L10,N10)</f>
        <v>1898012</v>
      </c>
      <c r="G10" s="42">
        <f>SUM(G11:G26)</f>
        <v>625</v>
      </c>
      <c r="H10" s="42">
        <f t="shared" ref="H10:L10" si="0">SUM(H11:H26)</f>
        <v>1465722</v>
      </c>
      <c r="I10" s="42">
        <f t="shared" si="0"/>
        <v>317</v>
      </c>
      <c r="J10" s="42">
        <f t="shared" si="0"/>
        <v>431190</v>
      </c>
      <c r="K10" s="42">
        <f t="shared" si="0"/>
        <v>2</v>
      </c>
      <c r="L10" s="42">
        <f t="shared" si="0"/>
        <v>1100</v>
      </c>
      <c r="M10" s="33" t="s">
        <v>55</v>
      </c>
      <c r="N10" s="33" t="s">
        <v>55</v>
      </c>
      <c r="O10" s="28" t="s">
        <v>1</v>
      </c>
    </row>
    <row r="11" spans="1:16" ht="20.100000000000001" customHeight="1">
      <c r="A11" s="29" t="s">
        <v>21</v>
      </c>
      <c r="B11" s="30"/>
      <c r="C11" s="19"/>
      <c r="D11" s="20"/>
      <c r="E11" s="35">
        <f>SUM(G11,I11,K11,M11)</f>
        <v>118</v>
      </c>
      <c r="F11" s="36">
        <f>SUM(H11,J11,L11,N11)</f>
        <v>33800</v>
      </c>
      <c r="G11" s="37">
        <v>78</v>
      </c>
      <c r="H11" s="38">
        <v>27050</v>
      </c>
      <c r="I11" s="39">
        <v>39</v>
      </c>
      <c r="J11" s="39">
        <v>6650</v>
      </c>
      <c r="K11" s="32">
        <v>1</v>
      </c>
      <c r="L11" s="32">
        <v>100</v>
      </c>
      <c r="M11" s="34" t="s">
        <v>55</v>
      </c>
      <c r="N11" s="34" t="s">
        <v>55</v>
      </c>
      <c r="O11" s="31" t="s">
        <v>39</v>
      </c>
    </row>
    <row r="12" spans="1:16" ht="20.100000000000001" customHeight="1">
      <c r="A12" s="29" t="s">
        <v>22</v>
      </c>
      <c r="B12" s="30"/>
      <c r="C12" s="19"/>
      <c r="D12" s="20"/>
      <c r="E12" s="35">
        <f t="shared" ref="E12:E26" si="1">SUM(G12,I12,K12,M12)</f>
        <v>7</v>
      </c>
      <c r="F12" s="36">
        <f t="shared" ref="F12:F26" si="2">SUM(H12,J12,L12,N12)</f>
        <v>750</v>
      </c>
      <c r="G12" s="37">
        <v>3</v>
      </c>
      <c r="H12" s="38">
        <v>300</v>
      </c>
      <c r="I12" s="39">
        <v>4</v>
      </c>
      <c r="J12" s="39">
        <v>450</v>
      </c>
      <c r="K12" s="34" t="s">
        <v>55</v>
      </c>
      <c r="L12" s="34" t="s">
        <v>55</v>
      </c>
      <c r="M12" s="34" t="s">
        <v>55</v>
      </c>
      <c r="N12" s="34" t="s">
        <v>55</v>
      </c>
      <c r="O12" s="31" t="s">
        <v>40</v>
      </c>
    </row>
    <row r="13" spans="1:16" ht="20.100000000000001" customHeight="1">
      <c r="A13" s="29" t="s">
        <v>23</v>
      </c>
      <c r="B13" s="19"/>
      <c r="C13" s="19"/>
      <c r="D13" s="20"/>
      <c r="E13" s="35">
        <f t="shared" si="1"/>
        <v>22</v>
      </c>
      <c r="F13" s="36">
        <f t="shared" si="2"/>
        <v>4800</v>
      </c>
      <c r="G13" s="37">
        <v>11</v>
      </c>
      <c r="H13" s="38">
        <v>3800</v>
      </c>
      <c r="I13" s="39">
        <v>11</v>
      </c>
      <c r="J13" s="39">
        <v>1000</v>
      </c>
      <c r="K13" s="34" t="s">
        <v>55</v>
      </c>
      <c r="L13" s="34" t="s">
        <v>55</v>
      </c>
      <c r="M13" s="34" t="s">
        <v>55</v>
      </c>
      <c r="N13" s="34" t="s">
        <v>55</v>
      </c>
      <c r="O13" s="31" t="s">
        <v>41</v>
      </c>
    </row>
    <row r="14" spans="1:16" ht="20.100000000000001" customHeight="1">
      <c r="A14" s="29" t="s">
        <v>24</v>
      </c>
      <c r="B14" s="3"/>
      <c r="C14" s="3"/>
      <c r="D14" s="18"/>
      <c r="E14" s="35">
        <f t="shared" si="1"/>
        <v>16</v>
      </c>
      <c r="F14" s="36">
        <f t="shared" si="2"/>
        <v>3300</v>
      </c>
      <c r="G14" s="37">
        <v>11</v>
      </c>
      <c r="H14" s="38">
        <v>2950</v>
      </c>
      <c r="I14" s="39">
        <v>5</v>
      </c>
      <c r="J14" s="39">
        <v>350</v>
      </c>
      <c r="K14" s="34" t="s">
        <v>55</v>
      </c>
      <c r="L14" s="34" t="s">
        <v>55</v>
      </c>
      <c r="M14" s="34" t="s">
        <v>55</v>
      </c>
      <c r="N14" s="34" t="s">
        <v>55</v>
      </c>
      <c r="O14" s="31" t="s">
        <v>42</v>
      </c>
    </row>
    <row r="15" spans="1:16" ht="20.100000000000001" customHeight="1">
      <c r="A15" s="29" t="s">
        <v>25</v>
      </c>
      <c r="B15" s="3"/>
      <c r="C15" s="3"/>
      <c r="D15" s="18"/>
      <c r="E15" s="35">
        <f t="shared" si="1"/>
        <v>19</v>
      </c>
      <c r="F15" s="36">
        <f t="shared" si="2"/>
        <v>10080</v>
      </c>
      <c r="G15" s="37">
        <v>10</v>
      </c>
      <c r="H15" s="38">
        <v>9000</v>
      </c>
      <c r="I15" s="39">
        <v>9</v>
      </c>
      <c r="J15" s="39">
        <v>1080</v>
      </c>
      <c r="K15" s="34" t="s">
        <v>55</v>
      </c>
      <c r="L15" s="34" t="s">
        <v>55</v>
      </c>
      <c r="M15" s="34" t="s">
        <v>55</v>
      </c>
      <c r="N15" s="34" t="s">
        <v>55</v>
      </c>
      <c r="O15" s="31" t="s">
        <v>43</v>
      </c>
    </row>
    <row r="16" spans="1:16" ht="20.100000000000001" customHeight="1">
      <c r="A16" s="29" t="s">
        <v>26</v>
      </c>
      <c r="B16" s="30"/>
      <c r="C16" s="3"/>
      <c r="D16" s="18"/>
      <c r="E16" s="35">
        <f t="shared" si="1"/>
        <v>4</v>
      </c>
      <c r="F16" s="36">
        <f t="shared" si="2"/>
        <v>7520</v>
      </c>
      <c r="G16" s="37">
        <v>2</v>
      </c>
      <c r="H16" s="38">
        <v>7300</v>
      </c>
      <c r="I16" s="39">
        <v>2</v>
      </c>
      <c r="J16" s="39">
        <v>220</v>
      </c>
      <c r="K16" s="34" t="s">
        <v>55</v>
      </c>
      <c r="L16" s="34" t="s">
        <v>55</v>
      </c>
      <c r="M16" s="34" t="s">
        <v>55</v>
      </c>
      <c r="N16" s="34" t="s">
        <v>55</v>
      </c>
      <c r="O16" s="31" t="s">
        <v>44</v>
      </c>
    </row>
    <row r="17" spans="1:15" ht="20.100000000000001" customHeight="1">
      <c r="A17" s="29" t="s">
        <v>27</v>
      </c>
      <c r="B17" s="3"/>
      <c r="C17" s="3"/>
      <c r="D17" s="18"/>
      <c r="E17" s="35">
        <f t="shared" si="1"/>
        <v>14</v>
      </c>
      <c r="F17" s="36">
        <f t="shared" si="2"/>
        <v>2085</v>
      </c>
      <c r="G17" s="37">
        <v>6</v>
      </c>
      <c r="H17" s="38">
        <v>1100</v>
      </c>
      <c r="I17" s="39">
        <v>8</v>
      </c>
      <c r="J17" s="39">
        <v>985</v>
      </c>
      <c r="K17" s="34" t="s">
        <v>55</v>
      </c>
      <c r="L17" s="34" t="s">
        <v>55</v>
      </c>
      <c r="M17" s="34" t="s">
        <v>55</v>
      </c>
      <c r="N17" s="34" t="s">
        <v>55</v>
      </c>
      <c r="O17" s="31" t="s">
        <v>45</v>
      </c>
    </row>
    <row r="18" spans="1:15" ht="20.100000000000001" customHeight="1">
      <c r="A18" s="29" t="s">
        <v>28</v>
      </c>
      <c r="B18" s="3"/>
      <c r="C18" s="3"/>
      <c r="D18" s="18"/>
      <c r="E18" s="35">
        <f t="shared" si="1"/>
        <v>3</v>
      </c>
      <c r="F18" s="36">
        <f t="shared" si="2"/>
        <v>330</v>
      </c>
      <c r="G18" s="37" t="s">
        <v>55</v>
      </c>
      <c r="H18" s="38" t="s">
        <v>55</v>
      </c>
      <c r="I18" s="39">
        <v>3</v>
      </c>
      <c r="J18" s="39">
        <v>330</v>
      </c>
      <c r="K18" s="34" t="s">
        <v>55</v>
      </c>
      <c r="L18" s="34" t="s">
        <v>55</v>
      </c>
      <c r="M18" s="34" t="s">
        <v>55</v>
      </c>
      <c r="N18" s="34" t="s">
        <v>55</v>
      </c>
      <c r="O18" s="31" t="s">
        <v>46</v>
      </c>
    </row>
    <row r="19" spans="1:15" ht="20.100000000000001" customHeight="1">
      <c r="A19" s="29" t="s">
        <v>29</v>
      </c>
      <c r="B19" s="3"/>
      <c r="C19" s="3"/>
      <c r="D19" s="18"/>
      <c r="E19" s="35">
        <f t="shared" si="1"/>
        <v>20</v>
      </c>
      <c r="F19" s="36">
        <f t="shared" si="2"/>
        <v>3810</v>
      </c>
      <c r="G19" s="37">
        <v>14</v>
      </c>
      <c r="H19" s="38">
        <v>2900</v>
      </c>
      <c r="I19" s="39">
        <v>6</v>
      </c>
      <c r="J19" s="39">
        <v>910</v>
      </c>
      <c r="K19" s="34" t="s">
        <v>55</v>
      </c>
      <c r="L19" s="34" t="s">
        <v>55</v>
      </c>
      <c r="M19" s="34" t="s">
        <v>55</v>
      </c>
      <c r="N19" s="34" t="s">
        <v>55</v>
      </c>
      <c r="O19" s="31" t="s">
        <v>47</v>
      </c>
    </row>
    <row r="20" spans="1:15" ht="20.100000000000001" customHeight="1">
      <c r="A20" s="29" t="s">
        <v>30</v>
      </c>
      <c r="B20" s="3"/>
      <c r="C20" s="3"/>
      <c r="D20" s="18"/>
      <c r="E20" s="35">
        <f t="shared" si="1"/>
        <v>61</v>
      </c>
      <c r="F20" s="36">
        <f t="shared" si="2"/>
        <v>10265</v>
      </c>
      <c r="G20" s="37">
        <v>40</v>
      </c>
      <c r="H20" s="38">
        <v>6850</v>
      </c>
      <c r="I20" s="39">
        <v>21</v>
      </c>
      <c r="J20" s="39">
        <v>3415</v>
      </c>
      <c r="K20" s="34" t="s">
        <v>55</v>
      </c>
      <c r="L20" s="34" t="s">
        <v>55</v>
      </c>
      <c r="M20" s="34" t="s">
        <v>55</v>
      </c>
      <c r="N20" s="34" t="s">
        <v>55</v>
      </c>
      <c r="O20" s="31" t="s">
        <v>48</v>
      </c>
    </row>
    <row r="21" spans="1:15" ht="20.100000000000001" customHeight="1">
      <c r="A21" s="29" t="s">
        <v>31</v>
      </c>
      <c r="B21" s="3"/>
      <c r="C21" s="3"/>
      <c r="D21" s="18"/>
      <c r="E21" s="35">
        <f t="shared" si="1"/>
        <v>578</v>
      </c>
      <c r="F21" s="36">
        <f t="shared" si="2"/>
        <v>1808112</v>
      </c>
      <c r="G21" s="37">
        <v>395</v>
      </c>
      <c r="H21" s="38">
        <v>1394202</v>
      </c>
      <c r="I21" s="39">
        <v>182</v>
      </c>
      <c r="J21" s="39">
        <v>412910</v>
      </c>
      <c r="K21" s="32">
        <v>1</v>
      </c>
      <c r="L21" s="32">
        <v>1000</v>
      </c>
      <c r="M21" s="34" t="s">
        <v>55</v>
      </c>
      <c r="N21" s="34" t="s">
        <v>55</v>
      </c>
      <c r="O21" s="31" t="s">
        <v>49</v>
      </c>
    </row>
    <row r="22" spans="1:15" ht="20.100000000000001" customHeight="1">
      <c r="A22" s="29" t="s">
        <v>32</v>
      </c>
      <c r="B22" s="3"/>
      <c r="C22" s="3"/>
      <c r="D22" s="18"/>
      <c r="E22" s="35">
        <f t="shared" si="1"/>
        <v>9</v>
      </c>
      <c r="F22" s="36">
        <f t="shared" si="2"/>
        <v>1220</v>
      </c>
      <c r="G22" s="37">
        <v>7</v>
      </c>
      <c r="H22" s="38">
        <v>1100</v>
      </c>
      <c r="I22" s="39">
        <v>2</v>
      </c>
      <c r="J22" s="39">
        <v>120</v>
      </c>
      <c r="K22" s="34" t="s">
        <v>55</v>
      </c>
      <c r="L22" s="34" t="s">
        <v>55</v>
      </c>
      <c r="M22" s="34" t="s">
        <v>55</v>
      </c>
      <c r="N22" s="34" t="s">
        <v>55</v>
      </c>
      <c r="O22" s="31" t="s">
        <v>50</v>
      </c>
    </row>
    <row r="23" spans="1:15" ht="20.100000000000001" customHeight="1">
      <c r="A23" s="29" t="s">
        <v>33</v>
      </c>
      <c r="B23" s="3"/>
      <c r="C23" s="3"/>
      <c r="D23" s="18"/>
      <c r="E23" s="35">
        <f t="shared" si="1"/>
        <v>4</v>
      </c>
      <c r="F23" s="36">
        <f t="shared" si="2"/>
        <v>370</v>
      </c>
      <c r="G23" s="37">
        <v>1</v>
      </c>
      <c r="H23" s="38">
        <v>100</v>
      </c>
      <c r="I23" s="39">
        <v>3</v>
      </c>
      <c r="J23" s="39">
        <v>270</v>
      </c>
      <c r="K23" s="34" t="s">
        <v>55</v>
      </c>
      <c r="L23" s="34" t="s">
        <v>55</v>
      </c>
      <c r="M23" s="34" t="s">
        <v>55</v>
      </c>
      <c r="N23" s="34" t="s">
        <v>55</v>
      </c>
      <c r="O23" s="31" t="s">
        <v>51</v>
      </c>
    </row>
    <row r="24" spans="1:15" ht="20.100000000000001" customHeight="1">
      <c r="A24" s="29" t="s">
        <v>34</v>
      </c>
      <c r="B24" s="3"/>
      <c r="C24" s="3"/>
      <c r="D24" s="18"/>
      <c r="E24" s="35">
        <f t="shared" si="1"/>
        <v>33</v>
      </c>
      <c r="F24" s="36">
        <f t="shared" si="2"/>
        <v>6180</v>
      </c>
      <c r="G24" s="37">
        <v>23</v>
      </c>
      <c r="H24" s="38">
        <v>4950</v>
      </c>
      <c r="I24" s="39">
        <v>10</v>
      </c>
      <c r="J24" s="39">
        <v>1230</v>
      </c>
      <c r="K24" s="34" t="s">
        <v>55</v>
      </c>
      <c r="L24" s="34" t="s">
        <v>55</v>
      </c>
      <c r="M24" s="34" t="s">
        <v>55</v>
      </c>
      <c r="N24" s="34" t="s">
        <v>55</v>
      </c>
      <c r="O24" s="31" t="s">
        <v>52</v>
      </c>
    </row>
    <row r="25" spans="1:15" ht="20.100000000000001" customHeight="1">
      <c r="A25" s="29" t="s">
        <v>35</v>
      </c>
      <c r="B25" s="3"/>
      <c r="C25" s="3"/>
      <c r="D25" s="18"/>
      <c r="E25" s="35">
        <f t="shared" si="1"/>
        <v>25</v>
      </c>
      <c r="F25" s="36">
        <f t="shared" si="2"/>
        <v>4430</v>
      </c>
      <c r="G25" s="37">
        <v>19</v>
      </c>
      <c r="H25" s="38">
        <v>3710</v>
      </c>
      <c r="I25" s="39">
        <v>6</v>
      </c>
      <c r="J25" s="39">
        <v>720</v>
      </c>
      <c r="K25" s="34" t="s">
        <v>55</v>
      </c>
      <c r="L25" s="34" t="s">
        <v>55</v>
      </c>
      <c r="M25" s="34" t="s">
        <v>55</v>
      </c>
      <c r="N25" s="34" t="s">
        <v>55</v>
      </c>
      <c r="O25" s="31" t="s">
        <v>53</v>
      </c>
    </row>
    <row r="26" spans="1:15" ht="20.100000000000001" customHeight="1">
      <c r="A26" s="29" t="s">
        <v>36</v>
      </c>
      <c r="B26" s="3"/>
      <c r="C26" s="3"/>
      <c r="D26" s="18"/>
      <c r="E26" s="35">
        <f t="shared" si="1"/>
        <v>11</v>
      </c>
      <c r="F26" s="36">
        <f t="shared" si="2"/>
        <v>960</v>
      </c>
      <c r="G26" s="37">
        <v>5</v>
      </c>
      <c r="H26" s="38">
        <v>410</v>
      </c>
      <c r="I26" s="39">
        <v>6</v>
      </c>
      <c r="J26" s="39">
        <v>550</v>
      </c>
      <c r="K26" s="34" t="s">
        <v>55</v>
      </c>
      <c r="L26" s="34" t="s">
        <v>55</v>
      </c>
      <c r="M26" s="34" t="s">
        <v>55</v>
      </c>
      <c r="N26" s="34" t="s">
        <v>55</v>
      </c>
      <c r="O26" s="31" t="s">
        <v>54</v>
      </c>
    </row>
    <row r="27" spans="1:15" ht="3" customHeight="1">
      <c r="A27" s="8"/>
      <c r="B27" s="8"/>
      <c r="C27" s="8"/>
      <c r="D27" s="21"/>
      <c r="E27" s="22"/>
      <c r="F27" s="21"/>
      <c r="G27" s="21"/>
      <c r="H27" s="8"/>
      <c r="I27" s="22"/>
      <c r="J27" s="22"/>
      <c r="K27" s="23"/>
      <c r="L27" s="23"/>
      <c r="M27" s="23"/>
      <c r="N27" s="23"/>
      <c r="O27" s="23"/>
    </row>
    <row r="28" spans="1:15" ht="3" customHeight="1"/>
    <row r="29" spans="1:15">
      <c r="B29" s="24" t="s">
        <v>19</v>
      </c>
    </row>
    <row r="30" spans="1:15" s="6" customFormat="1" ht="17.25">
      <c r="A30" s="24"/>
      <c r="B30" s="25" t="s">
        <v>56</v>
      </c>
      <c r="C30" s="25"/>
      <c r="D30" s="25"/>
      <c r="E30" s="25"/>
      <c r="F30" s="25"/>
      <c r="K30" s="24"/>
      <c r="L30" s="24"/>
      <c r="M30" s="24"/>
      <c r="N30" s="24"/>
      <c r="O30" s="24"/>
    </row>
    <row r="31" spans="1:15">
      <c r="B31" s="25" t="s">
        <v>57</v>
      </c>
      <c r="C31" s="25"/>
      <c r="D31" s="24"/>
      <c r="E31" s="24"/>
      <c r="F31" s="24"/>
      <c r="G31" s="24"/>
      <c r="H31" s="24"/>
      <c r="I31" s="25" t="s">
        <v>5</v>
      </c>
      <c r="J31" s="25"/>
      <c r="K31" s="24"/>
      <c r="L31" s="24"/>
      <c r="M31" s="24"/>
    </row>
  </sheetData>
  <mergeCells count="14">
    <mergeCell ref="E4:N4"/>
    <mergeCell ref="A5:D5"/>
    <mergeCell ref="E5:F5"/>
    <mergeCell ref="G5:H5"/>
    <mergeCell ref="I5:J5"/>
    <mergeCell ref="K5:L5"/>
    <mergeCell ref="M5:N5"/>
    <mergeCell ref="I6:J6"/>
    <mergeCell ref="K6:L6"/>
    <mergeCell ref="M6:N6"/>
    <mergeCell ref="A10:D10"/>
    <mergeCell ref="A6:D6"/>
    <mergeCell ref="E6:F6"/>
    <mergeCell ref="G6:H6"/>
  </mergeCells>
  <phoneticPr fontId="0" type="noConversion"/>
  <pageMargins left="0.39370078740157483" right="0" top="0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T-14.2</vt:lpstr>
      <vt:lpstr>'T-14.2'!Print_Area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2017-08-28T05:52:51Z</cp:lastPrinted>
  <dcterms:created xsi:type="dcterms:W3CDTF">2004-08-20T21:28:46Z</dcterms:created>
  <dcterms:modified xsi:type="dcterms:W3CDTF">2017-09-27T03:13:16Z</dcterms:modified>
</cp:coreProperties>
</file>