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6.มิถุนายน\"/>
    </mc:Choice>
  </mc:AlternateContent>
  <xr:revisionPtr revIDLastSave="0" documentId="13_ncr:1_{3FCBB9EB-CF55-4207-90D8-05A04A1CFBC1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D23" i="1"/>
  <c r="D24" i="1"/>
  <c r="D25" i="1"/>
  <c r="D26" i="1"/>
  <c r="D27" i="1"/>
  <c r="D28" i="1"/>
  <c r="D30" i="1"/>
  <c r="D31" i="1"/>
  <c r="D32" i="1"/>
  <c r="D33" i="1"/>
  <c r="C23" i="1"/>
  <c r="C24" i="1"/>
  <c r="C25" i="1"/>
  <c r="C26" i="1"/>
  <c r="C27" i="1"/>
  <c r="C28" i="1"/>
  <c r="C30" i="1"/>
  <c r="C31" i="1"/>
  <c r="C32" i="1"/>
  <c r="C33" i="1"/>
  <c r="B23" i="1"/>
  <c r="B24" i="1"/>
  <c r="B25" i="1"/>
  <c r="B26" i="1"/>
  <c r="B27" i="1"/>
  <c r="B28" i="1"/>
  <c r="B30" i="1"/>
  <c r="B31" i="1"/>
  <c r="B32" i="1"/>
  <c r="B33" i="1"/>
  <c r="D22" i="1" l="1"/>
  <c r="C22" i="1"/>
  <c r="B14" i="1" l="1"/>
  <c r="C14" i="1"/>
  <c r="D14" i="1"/>
  <c r="B10" i="1"/>
  <c r="C10" i="1"/>
  <c r="D10" i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<sst xmlns="http://schemas.openxmlformats.org/spreadsheetml/2006/main" count="56" uniqueCount="24">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</sst>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8" fontId="9" fillId="0" borderId="4" xfId="1" applyNumberFormat="1" applyFont="1" applyFill="1" applyBorder="1" applyAlignment="1">
      <alignment horizontal="right" vertical="center" wrapText="1"/>
    </xf>
    <xf numFmtId="188" fontId="6" fillId="0" borderId="4" xfId="1" applyNumberFormat="1" applyFont="1" applyFill="1" applyBorder="1" applyAlignment="1">
      <alignment horizontal="right" vertical="center" wrapText="1"/>
    </xf>
    <xf numFmtId="188" fontId="6" fillId="0" borderId="3" xfId="1" applyNumberFormat="1" applyFont="1" applyFill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9" fillId="0" borderId="4" xfId="1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zoomScaleSheetLayoutView="100" workbookViewId="0">
      <selection activeCell="C34" sqref="C34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8.625" style="1" customWidth="1"/>
    <col min="5" max="5" width="14.375" style="2" customWidth="1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48" t="s">
        <v>22</v>
      </c>
      <c r="B1" s="48"/>
      <c r="C1" s="48"/>
      <c r="D1" s="48"/>
      <c r="E1" s="48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43" t="s">
        <v>18</v>
      </c>
      <c r="E3" s="17"/>
      <c r="F3" s="17"/>
      <c r="G3" s="17"/>
    </row>
    <row r="4" spans="1:9" s="16" customFormat="1" ht="21" x14ac:dyDescent="0.6">
      <c r="A4" s="18"/>
      <c r="B4" s="44" t="s">
        <v>17</v>
      </c>
      <c r="C4" s="44"/>
      <c r="D4" s="45"/>
      <c r="E4" s="17"/>
      <c r="F4" s="17"/>
      <c r="G4" s="17"/>
    </row>
    <row r="5" spans="1:9" s="8" customFormat="1" ht="21" x14ac:dyDescent="0.6">
      <c r="A5" s="25" t="s">
        <v>15</v>
      </c>
      <c r="B5" s="35">
        <v>442396</v>
      </c>
      <c r="C5" s="35">
        <v>209630</v>
      </c>
      <c r="D5" s="40">
        <v>232766</v>
      </c>
      <c r="E5" s="15"/>
    </row>
    <row r="6" spans="1:9" s="8" customFormat="1" ht="21" x14ac:dyDescent="0.6">
      <c r="A6" s="14" t="s">
        <v>14</v>
      </c>
      <c r="B6" s="36">
        <v>27078.73</v>
      </c>
      <c r="C6" s="36">
        <v>6707.96</v>
      </c>
      <c r="D6" s="41">
        <v>20370.77</v>
      </c>
      <c r="E6" s="15"/>
      <c r="F6" s="26"/>
    </row>
    <row r="7" spans="1:9" s="8" customFormat="1" ht="21" x14ac:dyDescent="0.6">
      <c r="A7" s="14" t="s">
        <v>13</v>
      </c>
      <c r="B7" s="36">
        <v>150396.06</v>
      </c>
      <c r="C7" s="36">
        <v>65337.760000000002</v>
      </c>
      <c r="D7" s="41">
        <v>85058.3</v>
      </c>
      <c r="E7" s="15"/>
      <c r="F7" s="26"/>
    </row>
    <row r="8" spans="1:9" s="8" customFormat="1" ht="21" x14ac:dyDescent="0.6">
      <c r="A8" s="11" t="s">
        <v>12</v>
      </c>
      <c r="B8" s="36">
        <v>78075.850000000006</v>
      </c>
      <c r="C8" s="36">
        <v>42131.5</v>
      </c>
      <c r="D8" s="41">
        <v>35944.339999999997</v>
      </c>
      <c r="E8" s="15"/>
      <c r="F8" s="26"/>
    </row>
    <row r="9" spans="1:9" s="8" customFormat="1" ht="21" x14ac:dyDescent="0.6">
      <c r="A9" s="11" t="s">
        <v>11</v>
      </c>
      <c r="B9" s="36">
        <v>78550.61</v>
      </c>
      <c r="C9" s="36">
        <v>42702.96</v>
      </c>
      <c r="D9" s="41">
        <v>35847.64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48644.97</v>
      </c>
      <c r="C10" s="27">
        <f>SUM(C11:C13)</f>
        <v>26678.17</v>
      </c>
      <c r="D10" s="42">
        <f>SUM(D11:D13)</f>
        <v>21966.809999999998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6">
        <v>38280.11</v>
      </c>
      <c r="C11" s="36">
        <v>20028.939999999999</v>
      </c>
      <c r="D11" s="41">
        <v>18251.169999999998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6">
        <v>10364.86</v>
      </c>
      <c r="C12" s="36">
        <v>6649.23</v>
      </c>
      <c r="D12" s="41">
        <v>3715.64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6" t="s">
        <v>0</v>
      </c>
      <c r="C13" s="36" t="s">
        <v>0</v>
      </c>
      <c r="D13" s="41" t="s">
        <v>0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59649.78</v>
      </c>
      <c r="C14" s="27">
        <f>SUM(C15:C17)</f>
        <v>26071.660000000003</v>
      </c>
      <c r="D14" s="42">
        <f>SUM(D15:D17)</f>
        <v>33578.119999999995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6">
        <v>30793.11</v>
      </c>
      <c r="C15" s="36">
        <v>13488.65</v>
      </c>
      <c r="D15" s="41">
        <v>17304.46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6">
        <v>18952.39</v>
      </c>
      <c r="C16" s="36">
        <v>7921.93</v>
      </c>
      <c r="D16" s="41">
        <v>11030.46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6">
        <v>9904.2800000000007</v>
      </c>
      <c r="C17" s="36">
        <v>4661.08</v>
      </c>
      <c r="D17" s="41">
        <v>5243.2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6" t="s">
        <v>0</v>
      </c>
      <c r="C18" s="36" t="s">
        <v>0</v>
      </c>
      <c r="D18" s="41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6" t="s">
        <v>0</v>
      </c>
      <c r="C19" s="36" t="s">
        <v>0</v>
      </c>
      <c r="D19" s="41" t="s">
        <v>0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46" t="s">
        <v>16</v>
      </c>
      <c r="C20" s="46"/>
      <c r="D20" s="47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SUM(B22:B26,B30)</f>
        <v>100</v>
      </c>
      <c r="C21" s="23">
        <f>SUM(C22:C26,C30,C35)</f>
        <v>100.00000477030959</v>
      </c>
      <c r="D21" s="37">
        <f>SUM(D22:D26,D30)</f>
        <v>99.999991407679829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6.120925596072297</v>
      </c>
      <c r="C22" s="7">
        <f>C6/$C$5*100</f>
        <v>3.1999045938081379</v>
      </c>
      <c r="D22" s="38">
        <f>D6/$D$5*100</f>
        <v>8.7516089119544951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3" si="0">B7/$B$5*100</f>
        <v>33.995800142858435</v>
      </c>
      <c r="C23" s="7">
        <f t="shared" ref="C23:C33" si="1">C7/$C$5*100</f>
        <v>31.168134331918139</v>
      </c>
      <c r="D23" s="38">
        <f t="shared" ref="D23:D33" si="2">D7/$D$5*100</f>
        <v>36.542407396269219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17.648407761372166</v>
      </c>
      <c r="C24" s="7">
        <f t="shared" si="1"/>
        <v>20.098029862138052</v>
      </c>
      <c r="D24" s="38">
        <f t="shared" si="2"/>
        <v>15.442263904522136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17.755723379054061</v>
      </c>
      <c r="C25" s="7">
        <f t="shared" si="1"/>
        <v>20.370633974144923</v>
      </c>
      <c r="D25" s="38">
        <f t="shared" si="2"/>
        <v>15.400720036431437</v>
      </c>
      <c r="E25" s="6"/>
      <c r="F25" s="28"/>
      <c r="G25" s="6"/>
    </row>
    <row r="26" spans="1:9" s="5" customFormat="1" ht="21" x14ac:dyDescent="0.6">
      <c r="A26" s="13" t="s">
        <v>10</v>
      </c>
      <c r="B26" s="7">
        <f t="shared" si="0"/>
        <v>10.995797882440167</v>
      </c>
      <c r="C26" s="7">
        <f t="shared" si="1"/>
        <v>12.726313027715497</v>
      </c>
      <c r="D26" s="38">
        <f t="shared" si="2"/>
        <v>9.4372932472955675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8.6529059937250796</v>
      </c>
      <c r="C27" s="7">
        <f t="shared" si="1"/>
        <v>9.5544244621475922</v>
      </c>
      <c r="D27" s="38">
        <f t="shared" si="2"/>
        <v>7.8409948188309277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2.342891888715088</v>
      </c>
      <c r="C28" s="7">
        <f t="shared" si="1"/>
        <v>3.1718885655679054</v>
      </c>
      <c r="D28" s="38">
        <f t="shared" si="2"/>
        <v>1.5962984284646382</v>
      </c>
      <c r="E28" s="6"/>
      <c r="F28" s="28"/>
      <c r="G28" s="6"/>
    </row>
    <row r="29" spans="1:9" s="5" customFormat="1" ht="21" x14ac:dyDescent="0.6">
      <c r="A29" s="12" t="s">
        <v>7</v>
      </c>
      <c r="B29" s="7" t="s">
        <v>0</v>
      </c>
      <c r="C29" s="7" t="s">
        <v>0</v>
      </c>
      <c r="D29" s="38" t="s">
        <v>0</v>
      </c>
      <c r="E29" s="6"/>
      <c r="F29" s="28"/>
      <c r="G29" s="6"/>
    </row>
    <row r="30" spans="1:9" s="5" customFormat="1" ht="21" x14ac:dyDescent="0.6">
      <c r="A30" s="13" t="s">
        <v>6</v>
      </c>
      <c r="B30" s="7">
        <f t="shared" si="0"/>
        <v>13.483345238202876</v>
      </c>
      <c r="C30" s="7">
        <f t="shared" si="1"/>
        <v>12.436988980584841</v>
      </c>
      <c r="D30" s="38">
        <f t="shared" si="2"/>
        <v>14.425697911206962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6.9605308366260097</v>
      </c>
      <c r="C31" s="7">
        <f t="shared" si="1"/>
        <v>6.4345036492868379</v>
      </c>
      <c r="D31" s="38">
        <f t="shared" si="2"/>
        <v>7.434273046750814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4.2840328574399411</v>
      </c>
      <c r="C32" s="7">
        <f t="shared" si="1"/>
        <v>3.7790058674807994</v>
      </c>
      <c r="D32" s="38">
        <f t="shared" si="2"/>
        <v>4.7388622049612055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2.2387815441369274</v>
      </c>
      <c r="C33" s="7">
        <f t="shared" si="1"/>
        <v>2.2234794638172017</v>
      </c>
      <c r="D33" s="38">
        <f t="shared" si="2"/>
        <v>2.2525626594949433</v>
      </c>
      <c r="E33" s="6"/>
      <c r="F33" s="28"/>
      <c r="G33" s="6"/>
    </row>
    <row r="34" spans="1:7" s="5" customFormat="1" ht="21" x14ac:dyDescent="0.6">
      <c r="A34" s="11" t="s">
        <v>2</v>
      </c>
      <c r="B34" s="7" t="s">
        <v>0</v>
      </c>
      <c r="C34" s="7" t="s">
        <v>0</v>
      </c>
      <c r="D34" s="38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3" t="s">
        <v>0</v>
      </c>
      <c r="C35" s="33" t="s">
        <v>0</v>
      </c>
      <c r="D35" s="39" t="s">
        <v>0</v>
      </c>
      <c r="E35" s="6"/>
      <c r="F35" s="6"/>
      <c r="G35" s="6"/>
    </row>
    <row r="36" spans="1:7" s="8" customFormat="1" ht="24.75" customHeight="1" x14ac:dyDescent="0.6">
      <c r="A36" s="34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2021-01-21T08:41:17Z</dcterms:modified>
</cp:coreProperties>
</file>