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3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5" i="1"/>
  <c r="P13" i="1"/>
  <c r="P10" i="1"/>
  <c r="P7" i="1"/>
</calcChain>
</file>

<file path=xl/sharedStrings.xml><?xml version="1.0" encoding="utf-8"?>
<sst xmlns="http://schemas.openxmlformats.org/spreadsheetml/2006/main" count="136" uniqueCount="66">
  <si>
    <t>ตาราง</t>
  </si>
  <si>
    <t>ปริมาณการจำหน่ายน้ำมันเชื้อเพลิง จำแนกตามชนิดของน้ำมันเชื้อเพลิง พ.ศ. 2556 - 2559</t>
  </si>
  <si>
    <t>Table</t>
  </si>
  <si>
    <t>Quantity of Gasoline Soid by Type of Gasoline :  2013 - 2016</t>
  </si>
  <si>
    <t>(ล้านลิตร  Millian litre)</t>
  </si>
  <si>
    <t>ชนิดของน้ำมันเชื้อเพลิง</t>
  </si>
  <si>
    <t>อัตราการเปลี่ยนแปลง (Precent Change)</t>
  </si>
  <si>
    <t>Type of Gasoline</t>
  </si>
  <si>
    <t>(2003)</t>
  </si>
  <si>
    <t>(2004)</t>
  </si>
  <si>
    <t>(2005)</t>
  </si>
  <si>
    <t>(2006)</t>
  </si>
  <si>
    <t>(2013)</t>
  </si>
  <si>
    <t>(2014)</t>
  </si>
  <si>
    <t>(2015)</t>
  </si>
  <si>
    <t>(2016)</t>
  </si>
  <si>
    <t>2556 (2013)</t>
  </si>
  <si>
    <t>2557 (2014)</t>
  </si>
  <si>
    <t>2558 (2015)</t>
  </si>
  <si>
    <t>2559 (2016)</t>
  </si>
  <si>
    <t>เบนซิน</t>
  </si>
  <si>
    <t>-</t>
  </si>
  <si>
    <t>Petrol</t>
  </si>
  <si>
    <t>เบนซิน ออกเทน 91</t>
  </si>
  <si>
    <t>ULG 91</t>
  </si>
  <si>
    <t>เบนซิน ออกเทน 95</t>
  </si>
  <si>
    <t>ULG 95</t>
  </si>
  <si>
    <t>ดีเซลหมุนเร็ว</t>
  </si>
  <si>
    <t>High speed diesel</t>
  </si>
  <si>
    <t>ดีเซลหมุนช้า</t>
  </si>
  <si>
    <t>Low speed diesel</t>
  </si>
  <si>
    <t>ดีเซลหมุนเร็ว บี 5 (ไบโอดีเซล)</t>
  </si>
  <si>
    <t>High speed diesel b5 (Biodiesel)</t>
  </si>
  <si>
    <t>น้ำมันเตา</t>
  </si>
  <si>
    <t>Fuel oil</t>
  </si>
  <si>
    <t>น้ำมันก๊าด</t>
  </si>
  <si>
    <t>Kerosene</t>
  </si>
  <si>
    <r>
      <t xml:space="preserve">ก๊าซปิโตรเลียมเหลว </t>
    </r>
    <r>
      <rPr>
        <vertAlign val="superscript"/>
        <sz val="14"/>
        <rFont val="TH SarabunPSK"/>
        <family val="2"/>
      </rPr>
      <t>1/</t>
    </r>
  </si>
  <si>
    <r>
      <t>LPG</t>
    </r>
    <r>
      <rPr>
        <vertAlign val="superscript"/>
        <sz val="14"/>
        <rFont val="TH SarabunPSK"/>
        <family val="2"/>
      </rPr>
      <t>1/</t>
    </r>
  </si>
  <si>
    <t>แก๊สโซฮอล์</t>
  </si>
  <si>
    <t>Gasohol</t>
  </si>
  <si>
    <t>แก๊สโซฮอล์ 91</t>
  </si>
  <si>
    <t>Gasohol 91</t>
  </si>
  <si>
    <t>แก๊สโซฮอล์ 95</t>
  </si>
  <si>
    <t>Gasohol 95</t>
  </si>
  <si>
    <t>น้ำมันดีเซลพื้นฐาน</t>
  </si>
  <si>
    <t xml:space="preserve">              -</t>
  </si>
  <si>
    <t>Base Diesel</t>
  </si>
  <si>
    <t>แก๊สโซฮอล์อี 10 ออกเทน 91</t>
  </si>
  <si>
    <t>Gasohol 91 - E10</t>
  </si>
  <si>
    <t>แก๊สโซฮอล์อี 10 ออกเทน 95</t>
  </si>
  <si>
    <t>Gasohol 95 - E10</t>
  </si>
  <si>
    <t>แก๊สโซฮอล์ อี 20</t>
  </si>
  <si>
    <t>Gasohol E20</t>
  </si>
  <si>
    <t>แก๊สโซฮอล์ อี 85</t>
  </si>
  <si>
    <t>Gasohol E85</t>
  </si>
  <si>
    <t>บิวเทน</t>
  </si>
  <si>
    <t>Butane</t>
  </si>
  <si>
    <t>โพรเพน</t>
  </si>
  <si>
    <t>Propane</t>
  </si>
  <si>
    <t>ก๊าซธรรมชาติสำหรับยานยนต์</t>
  </si>
  <si>
    <t>NGV</t>
  </si>
  <si>
    <t>หมายเหตุ : 1/ ก๊าชปิโตรเลียมเหลว ปริมาณเป็นพันกิโลกรัม</t>
  </si>
  <si>
    <t>Note: 1/ Quatities in Thousand Kilogram</t>
  </si>
  <si>
    <t xml:space="preserve">   ที่มา : กรมธุรกิจพลังงาน  กระทรวงพลังงาน</t>
  </si>
  <si>
    <t xml:space="preserve">Source: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</si>
</sst>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#,##0.00_ ;\-#,##0.00\ "/>
    <numFmt numFmtId="189" formatCode="#,##0_ ;\-#,##0\ "/>
    <numFmt numFmtId="190" formatCode="_-* #,##0_-;\-* #,##0_-;_-* &quot;-&quot;??_-;_-@_-"/>
    <numFmt numFmtId="191" formatCode="#,##0.0_ ;\-#,##0.0\ "/>
    <numFmt numFmtId="192" formatCode="#,##0.00\ \ \ \ \ \ \ \ \ \ 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87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right" vertical="center"/>
    </xf>
    <xf numFmtId="188" fontId="3" fillId="0" borderId="8" xfId="0" applyNumberFormat="1" applyFont="1" applyFill="1" applyBorder="1"/>
    <xf numFmtId="188" fontId="3" fillId="0" borderId="3" xfId="0" applyNumberFormat="1" applyFont="1" applyFill="1" applyBorder="1"/>
    <xf numFmtId="188" fontId="3" fillId="0" borderId="10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89" fontId="3" fillId="0" borderId="9" xfId="0" applyNumberFormat="1" applyFont="1" applyFill="1" applyBorder="1" applyAlignment="1">
      <alignment horizontal="right"/>
    </xf>
    <xf numFmtId="190" fontId="4" fillId="0" borderId="11" xfId="1" applyNumberFormat="1" applyFont="1" applyBorder="1" applyAlignment="1">
      <alignment horizontal="right"/>
    </xf>
    <xf numFmtId="191" fontId="3" fillId="0" borderId="9" xfId="0" applyNumberFormat="1" applyFont="1" applyFill="1" applyBorder="1" applyAlignment="1">
      <alignment horizontal="right"/>
    </xf>
    <xf numFmtId="188" fontId="3" fillId="0" borderId="12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190" fontId="4" fillId="0" borderId="9" xfId="1" applyNumberFormat="1" applyFont="1" applyBorder="1" applyAlignment="1">
      <alignment horizontal="right"/>
    </xf>
    <xf numFmtId="191" fontId="3" fillId="0" borderId="11" xfId="0" applyNumberFormat="1" applyFont="1" applyFill="1" applyBorder="1" applyAlignment="1">
      <alignment horizontal="right"/>
    </xf>
    <xf numFmtId="188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1" fontId="3" fillId="0" borderId="9" xfId="0" quotePrefix="1" applyNumberFormat="1" applyFont="1" applyFill="1" applyBorder="1" applyAlignment="1">
      <alignment horizontal="right" vertical="center"/>
    </xf>
    <xf numFmtId="188" fontId="3" fillId="0" borderId="12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6" xfId="0" applyFont="1" applyFill="1" applyBorder="1"/>
    <xf numFmtId="188" fontId="3" fillId="0" borderId="14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92" fontId="3" fillId="0" borderId="0" xfId="2" applyNumberFormat="1" applyFont="1" applyFill="1" applyAlignment="1">
      <alignment vertical="center"/>
    </xf>
    <xf numFmtId="189" fontId="3" fillId="0" borderId="0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ปกติ_E4112-หัว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R32"/>
  <sheetViews>
    <sheetView showGridLines="0" tabSelected="1" zoomScaleNormal="100" zoomScaleSheetLayoutView="70" workbookViewId="0">
      <selection activeCell="G20" sqref="G20"/>
    </sheetView>
  </sheetViews>
  <sheetFormatPr defaultRowHeight="23.1" customHeight="1" x14ac:dyDescent="0.3"/>
  <cols>
    <col min="1" max="1" width="1.7109375" style="48" customWidth="1"/>
    <col min="2" max="2" width="8.5703125" style="48" customWidth="1"/>
    <col min="3" max="3" width="8.7109375" style="48" customWidth="1"/>
    <col min="4" max="4" width="6.5703125" style="48" customWidth="1"/>
    <col min="5" max="8" width="12.7109375" style="48" hidden="1" customWidth="1"/>
    <col min="9" max="16" width="12" style="48" customWidth="1"/>
    <col min="17" max="17" width="1.7109375" style="48" customWidth="1"/>
    <col min="18" max="18" width="28.28515625" style="48" customWidth="1"/>
    <col min="19" max="23" width="9.140625" style="5"/>
    <col min="24" max="24" width="12.7109375" style="5" customWidth="1"/>
    <col min="25" max="16384" width="9.140625" style="5"/>
  </cols>
  <sheetData>
    <row r="1" spans="1:18" s="2" customFormat="1" ht="18.75" x14ac:dyDescent="0.3">
      <c r="A1" s="1" t="s">
        <v>0</v>
      </c>
      <c r="C1" s="3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27" customHeight="1" x14ac:dyDescent="0.3">
      <c r="A2" s="1" t="s">
        <v>2</v>
      </c>
      <c r="C2" s="3">
        <v>13.2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8" ht="23.1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4</v>
      </c>
      <c r="Q3" s="6"/>
      <c r="R3" s="6"/>
    </row>
    <row r="4" spans="1:18" s="12" customFormat="1" ht="35.1" customHeight="1" x14ac:dyDescent="0.5">
      <c r="A4" s="7" t="s">
        <v>5</v>
      </c>
      <c r="B4" s="7"/>
      <c r="C4" s="7"/>
      <c r="D4" s="7"/>
      <c r="E4" s="8">
        <v>2546</v>
      </c>
      <c r="F4" s="8">
        <v>2547</v>
      </c>
      <c r="G4" s="8">
        <v>2548</v>
      </c>
      <c r="H4" s="8">
        <v>2549</v>
      </c>
      <c r="I4" s="8">
        <v>2556</v>
      </c>
      <c r="J4" s="8">
        <v>2557</v>
      </c>
      <c r="K4" s="8">
        <v>2558</v>
      </c>
      <c r="L4" s="8">
        <v>2559</v>
      </c>
      <c r="M4" s="9" t="s">
        <v>6</v>
      </c>
      <c r="N4" s="9"/>
      <c r="O4" s="9"/>
      <c r="P4" s="10"/>
      <c r="Q4" s="11"/>
      <c r="R4" s="7" t="s">
        <v>7</v>
      </c>
    </row>
    <row r="5" spans="1:18" s="12" customFormat="1" ht="35.1" customHeight="1" x14ac:dyDescent="0.5">
      <c r="A5" s="13"/>
      <c r="B5" s="13"/>
      <c r="C5" s="13"/>
      <c r="D5" s="13"/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5" t="s">
        <v>16</v>
      </c>
      <c r="N5" s="16" t="s">
        <v>17</v>
      </c>
      <c r="O5" s="16" t="s">
        <v>18</v>
      </c>
      <c r="P5" s="16" t="s">
        <v>19</v>
      </c>
      <c r="Q5" s="17"/>
      <c r="R5" s="13"/>
    </row>
    <row r="6" spans="1:18" ht="9.9499999999999993" customHeight="1" x14ac:dyDescent="0.3">
      <c r="A6" s="18"/>
      <c r="B6" s="18"/>
      <c r="C6" s="18"/>
      <c r="D6" s="19"/>
      <c r="E6" s="20"/>
      <c r="F6" s="20"/>
      <c r="G6" s="20"/>
      <c r="H6" s="20"/>
      <c r="I6" s="21"/>
      <c r="J6" s="21"/>
      <c r="K6" s="21"/>
      <c r="L6" s="21"/>
      <c r="M6" s="22"/>
      <c r="N6" s="23"/>
      <c r="O6" s="23"/>
      <c r="P6" s="23"/>
      <c r="Q6" s="24"/>
      <c r="R6" s="25"/>
    </row>
    <row r="7" spans="1:18" ht="18.75" customHeight="1" x14ac:dyDescent="0.3">
      <c r="A7" s="26"/>
      <c r="B7" s="27" t="s">
        <v>20</v>
      </c>
      <c r="C7" s="26"/>
      <c r="D7" s="28"/>
      <c r="E7" s="29"/>
      <c r="F7" s="29"/>
      <c r="G7" s="29"/>
      <c r="H7" s="29"/>
      <c r="I7" s="30">
        <v>12131.41768</v>
      </c>
      <c r="J7" s="30">
        <v>11055.04478</v>
      </c>
      <c r="K7" s="30">
        <v>12989.983399999999</v>
      </c>
      <c r="L7" s="30">
        <v>13307.3424</v>
      </c>
      <c r="M7" s="31" t="s">
        <v>21</v>
      </c>
      <c r="N7" s="32">
        <v>-8.8726060580250365</v>
      </c>
      <c r="O7" s="32">
        <v>17.502766008696302</v>
      </c>
      <c r="P7" s="32">
        <f>(L7-K7)/K7*100</f>
        <v>2.4431055085105067</v>
      </c>
      <c r="Q7" s="33"/>
      <c r="R7" s="27" t="s">
        <v>22</v>
      </c>
    </row>
    <row r="8" spans="1:18" s="12" customFormat="1" ht="18.75" customHeight="1" x14ac:dyDescent="0.3">
      <c r="A8" s="34"/>
      <c r="B8" s="35" t="s">
        <v>23</v>
      </c>
      <c r="C8" s="34"/>
      <c r="D8" s="36"/>
      <c r="E8" s="21">
        <v>114085.38</v>
      </c>
      <c r="F8" s="21">
        <v>116368.14</v>
      </c>
      <c r="G8" s="21">
        <v>107462.171</v>
      </c>
      <c r="H8" s="21">
        <v>101650.27899999999</v>
      </c>
      <c r="I8" s="30">
        <v>1028.0542700000001</v>
      </c>
      <c r="J8" s="37" t="s">
        <v>21</v>
      </c>
      <c r="K8" s="37" t="s">
        <v>21</v>
      </c>
      <c r="L8" s="37" t="s">
        <v>21</v>
      </c>
      <c r="M8" s="38">
        <v>-97.225329898605509</v>
      </c>
      <c r="N8" s="37" t="s">
        <v>21</v>
      </c>
      <c r="O8" s="37" t="s">
        <v>21</v>
      </c>
      <c r="P8" s="37" t="s">
        <v>21</v>
      </c>
      <c r="Q8" s="39"/>
      <c r="R8" s="40" t="s">
        <v>24</v>
      </c>
    </row>
    <row r="9" spans="1:18" s="12" customFormat="1" ht="18.75" customHeight="1" x14ac:dyDescent="0.3">
      <c r="A9" s="34"/>
      <c r="B9" s="35" t="s">
        <v>25</v>
      </c>
      <c r="C9" s="34"/>
      <c r="D9" s="36"/>
      <c r="E9" s="21">
        <v>114104.45600000001</v>
      </c>
      <c r="F9" s="21">
        <v>111128.16800000001</v>
      </c>
      <c r="G9" s="21">
        <v>81979.19</v>
      </c>
      <c r="H9" s="21">
        <v>43423.508999999998</v>
      </c>
      <c r="I9" s="37" t="s">
        <v>21</v>
      </c>
      <c r="J9" s="37" t="s">
        <v>21</v>
      </c>
      <c r="K9" s="37" t="s">
        <v>21</v>
      </c>
      <c r="L9" s="37" t="s">
        <v>21</v>
      </c>
      <c r="M9" s="31" t="s">
        <v>21</v>
      </c>
      <c r="N9" s="37" t="s">
        <v>21</v>
      </c>
      <c r="O9" s="37" t="s">
        <v>21</v>
      </c>
      <c r="P9" s="37" t="s">
        <v>21</v>
      </c>
      <c r="Q9" s="39"/>
      <c r="R9" s="40" t="s">
        <v>26</v>
      </c>
    </row>
    <row r="10" spans="1:18" s="12" customFormat="1" ht="18.75" customHeight="1" x14ac:dyDescent="0.3">
      <c r="A10" s="34"/>
      <c r="B10" s="35" t="s">
        <v>27</v>
      </c>
      <c r="C10" s="34"/>
      <c r="D10" s="36"/>
      <c r="E10" s="21">
        <v>370420.62800000003</v>
      </c>
      <c r="F10" s="21">
        <v>486579.80300000001</v>
      </c>
      <c r="G10" s="21">
        <v>425886.79800000001</v>
      </c>
      <c r="H10" s="21">
        <v>385178.88</v>
      </c>
      <c r="I10" s="30">
        <v>327057.84849</v>
      </c>
      <c r="J10" s="30">
        <v>360951.37737</v>
      </c>
      <c r="K10" s="30">
        <v>404567.20224000001</v>
      </c>
      <c r="L10" s="30">
        <v>476561.68358000001</v>
      </c>
      <c r="M10" s="38">
        <v>-8.1435287153975106E-2</v>
      </c>
      <c r="N10" s="32">
        <v>10.363160228835271</v>
      </c>
      <c r="O10" s="32">
        <v>12.083573468481545</v>
      </c>
      <c r="P10" s="32">
        <f t="shared" ref="P10:P25" si="0">(L10-K10)/K10*100</f>
        <v>17.795431992851203</v>
      </c>
      <c r="Q10" s="39"/>
      <c r="R10" s="40" t="s">
        <v>28</v>
      </c>
    </row>
    <row r="11" spans="1:18" s="12" customFormat="1" ht="18.75" customHeight="1" x14ac:dyDescent="0.3">
      <c r="A11" s="34"/>
      <c r="B11" s="35" t="s">
        <v>29</v>
      </c>
      <c r="C11" s="34"/>
      <c r="D11" s="36"/>
      <c r="E11" s="41">
        <v>0</v>
      </c>
      <c r="F11" s="41">
        <v>0</v>
      </c>
      <c r="G11" s="41">
        <v>0</v>
      </c>
      <c r="H11" s="41">
        <v>0</v>
      </c>
      <c r="I11" s="37" t="s">
        <v>21</v>
      </c>
      <c r="J11" s="37" t="s">
        <v>21</v>
      </c>
      <c r="K11" s="37" t="s">
        <v>21</v>
      </c>
      <c r="L11" s="37" t="s">
        <v>21</v>
      </c>
      <c r="M11" s="31" t="s">
        <v>21</v>
      </c>
      <c r="N11" s="37" t="s">
        <v>21</v>
      </c>
      <c r="O11" s="37" t="s">
        <v>21</v>
      </c>
      <c r="P11" s="37" t="s">
        <v>21</v>
      </c>
      <c r="Q11" s="42"/>
      <c r="R11" s="40" t="s">
        <v>30</v>
      </c>
    </row>
    <row r="12" spans="1:18" s="12" customFormat="1" ht="18.75" customHeight="1" x14ac:dyDescent="0.3">
      <c r="A12" s="34"/>
      <c r="B12" s="35" t="s">
        <v>31</v>
      </c>
      <c r="C12" s="34"/>
      <c r="D12" s="36"/>
      <c r="E12" s="41">
        <v>0</v>
      </c>
      <c r="F12" s="41">
        <v>0</v>
      </c>
      <c r="G12" s="21">
        <v>557</v>
      </c>
      <c r="H12" s="21">
        <v>2403.6999999999998</v>
      </c>
      <c r="I12" s="37" t="s">
        <v>21</v>
      </c>
      <c r="J12" s="37" t="s">
        <v>21</v>
      </c>
      <c r="K12" s="37" t="s">
        <v>21</v>
      </c>
      <c r="L12" s="37" t="s">
        <v>21</v>
      </c>
      <c r="M12" s="31" t="s">
        <v>21</v>
      </c>
      <c r="N12" s="37" t="s">
        <v>21</v>
      </c>
      <c r="O12" s="37" t="s">
        <v>21</v>
      </c>
      <c r="P12" s="37" t="s">
        <v>21</v>
      </c>
      <c r="Q12" s="39"/>
      <c r="R12" s="40" t="s">
        <v>32</v>
      </c>
    </row>
    <row r="13" spans="1:18" s="12" customFormat="1" ht="18.75" customHeight="1" x14ac:dyDescent="0.3">
      <c r="A13" s="34"/>
      <c r="B13" s="35" t="s">
        <v>33</v>
      </c>
      <c r="C13" s="34"/>
      <c r="D13" s="36"/>
      <c r="E13" s="21">
        <v>447860.005</v>
      </c>
      <c r="F13" s="21">
        <v>94246.072</v>
      </c>
      <c r="G13" s="21">
        <v>24034.191999999999</v>
      </c>
      <c r="H13" s="21">
        <v>25657.924999999999</v>
      </c>
      <c r="I13" s="30">
        <v>15653.48482</v>
      </c>
      <c r="J13" s="30">
        <v>10808.33473</v>
      </c>
      <c r="K13" s="30">
        <v>9186.7122999999992</v>
      </c>
      <c r="L13" s="30">
        <v>10447.19951</v>
      </c>
      <c r="M13" s="38">
        <v>78.041174483313625</v>
      </c>
      <c r="N13" s="32">
        <v>-30.952533226400121</v>
      </c>
      <c r="O13" s="32">
        <v>-15.00344382839077</v>
      </c>
      <c r="P13" s="32">
        <f t="shared" si="0"/>
        <v>13.720765044530689</v>
      </c>
      <c r="Q13" s="39"/>
      <c r="R13" s="40" t="s">
        <v>34</v>
      </c>
    </row>
    <row r="14" spans="1:18" s="12" customFormat="1" ht="18.75" customHeight="1" x14ac:dyDescent="0.3">
      <c r="A14" s="34"/>
      <c r="B14" s="35" t="s">
        <v>35</v>
      </c>
      <c r="C14" s="34"/>
      <c r="D14" s="36"/>
      <c r="E14" s="41">
        <v>0</v>
      </c>
      <c r="F14" s="41">
        <v>0</v>
      </c>
      <c r="G14" s="21">
        <v>0</v>
      </c>
      <c r="H14" s="21">
        <v>0</v>
      </c>
      <c r="I14" s="37" t="s">
        <v>21</v>
      </c>
      <c r="J14" s="37" t="s">
        <v>21</v>
      </c>
      <c r="K14" s="37" t="s">
        <v>21</v>
      </c>
      <c r="L14" s="37" t="s">
        <v>21</v>
      </c>
      <c r="M14" s="31" t="s">
        <v>21</v>
      </c>
      <c r="N14" s="37" t="s">
        <v>21</v>
      </c>
      <c r="O14" s="37" t="s">
        <v>21</v>
      </c>
      <c r="P14" s="37" t="s">
        <v>21</v>
      </c>
      <c r="Q14" s="42"/>
      <c r="R14" s="40" t="s">
        <v>36</v>
      </c>
    </row>
    <row r="15" spans="1:18" s="12" customFormat="1" ht="18.75" customHeight="1" x14ac:dyDescent="0.3">
      <c r="A15" s="34"/>
      <c r="B15" s="35" t="s">
        <v>37</v>
      </c>
      <c r="C15" s="34"/>
      <c r="D15" s="36"/>
      <c r="E15" s="21">
        <v>64961.749000000003</v>
      </c>
      <c r="F15" s="21">
        <v>78803.543999999994</v>
      </c>
      <c r="G15" s="21">
        <v>101852.48</v>
      </c>
      <c r="H15" s="21">
        <v>132627.12599999999</v>
      </c>
      <c r="I15" s="30">
        <v>218150.09025000001</v>
      </c>
      <c r="J15" s="30">
        <v>216573.20605000001</v>
      </c>
      <c r="K15" s="30">
        <v>212319.05249999999</v>
      </c>
      <c r="L15" s="30">
        <v>199612.45866999999</v>
      </c>
      <c r="M15" s="38">
        <v>29.919821422967996</v>
      </c>
      <c r="N15" s="32">
        <v>-0.72284370737270431</v>
      </c>
      <c r="O15" s="32">
        <v>-1.9643027997737936</v>
      </c>
      <c r="P15" s="32">
        <f t="shared" si="0"/>
        <v>-5.9846696188510915</v>
      </c>
      <c r="Q15" s="39"/>
      <c r="R15" s="40" t="s">
        <v>38</v>
      </c>
    </row>
    <row r="16" spans="1:18" s="12" customFormat="1" ht="18.75" customHeight="1" x14ac:dyDescent="0.3">
      <c r="A16" s="34"/>
      <c r="B16" s="35" t="s">
        <v>39</v>
      </c>
      <c r="C16" s="34"/>
      <c r="D16" s="36"/>
      <c r="E16" s="21">
        <v>154</v>
      </c>
      <c r="F16" s="21">
        <v>3470.8130000000001</v>
      </c>
      <c r="G16" s="21">
        <v>0</v>
      </c>
      <c r="H16" s="21">
        <v>0</v>
      </c>
      <c r="I16" s="37" t="s">
        <v>21</v>
      </c>
      <c r="J16" s="37" t="s">
        <v>21</v>
      </c>
      <c r="K16" s="37" t="s">
        <v>21</v>
      </c>
      <c r="L16" s="37" t="s">
        <v>21</v>
      </c>
      <c r="M16" s="31" t="s">
        <v>21</v>
      </c>
      <c r="N16" s="37" t="s">
        <v>21</v>
      </c>
      <c r="O16" s="37" t="s">
        <v>21</v>
      </c>
      <c r="P16" s="37" t="s">
        <v>21</v>
      </c>
      <c r="Q16" s="42"/>
      <c r="R16" s="40" t="s">
        <v>40</v>
      </c>
    </row>
    <row r="17" spans="1:18" s="12" customFormat="1" ht="18.75" customHeight="1" x14ac:dyDescent="0.3">
      <c r="A17" s="34"/>
      <c r="B17" s="35" t="s">
        <v>41</v>
      </c>
      <c r="C17" s="34"/>
      <c r="D17" s="36"/>
      <c r="E17" s="41">
        <v>0</v>
      </c>
      <c r="F17" s="41">
        <v>0</v>
      </c>
      <c r="G17" s="21">
        <v>2900</v>
      </c>
      <c r="H17" s="21">
        <v>9652.3009999999995</v>
      </c>
      <c r="I17" s="37" t="s">
        <v>21</v>
      </c>
      <c r="J17" s="37" t="s">
        <v>21</v>
      </c>
      <c r="K17" s="37" t="s">
        <v>21</v>
      </c>
      <c r="L17" s="37" t="s">
        <v>21</v>
      </c>
      <c r="M17" s="31" t="s">
        <v>21</v>
      </c>
      <c r="N17" s="37" t="s">
        <v>21</v>
      </c>
      <c r="O17" s="37" t="s">
        <v>21</v>
      </c>
      <c r="P17" s="37" t="s">
        <v>21</v>
      </c>
      <c r="Q17" s="42"/>
      <c r="R17" s="40" t="s">
        <v>42</v>
      </c>
    </row>
    <row r="18" spans="1:18" s="12" customFormat="1" ht="18.75" customHeight="1" x14ac:dyDescent="0.3">
      <c r="B18" s="35" t="s">
        <v>43</v>
      </c>
      <c r="D18" s="43"/>
      <c r="E18" s="41">
        <v>0</v>
      </c>
      <c r="F18" s="21">
        <v>1045.9690000000001</v>
      </c>
      <c r="G18" s="21">
        <v>35243.777999999998</v>
      </c>
      <c r="H18" s="21">
        <v>51158.902999999998</v>
      </c>
      <c r="I18" s="37" t="s">
        <v>21</v>
      </c>
      <c r="J18" s="37" t="s">
        <v>21</v>
      </c>
      <c r="K18" s="37" t="s">
        <v>21</v>
      </c>
      <c r="L18" s="37" t="s">
        <v>21</v>
      </c>
      <c r="M18" s="37" t="s">
        <v>21</v>
      </c>
      <c r="N18" s="37" t="s">
        <v>21</v>
      </c>
      <c r="O18" s="37" t="s">
        <v>21</v>
      </c>
      <c r="P18" s="37" t="s">
        <v>21</v>
      </c>
      <c r="Q18" s="42"/>
      <c r="R18" s="40" t="s">
        <v>44</v>
      </c>
    </row>
    <row r="19" spans="1:18" s="12" customFormat="1" ht="18.75" customHeight="1" x14ac:dyDescent="0.3">
      <c r="B19" s="35" t="s">
        <v>45</v>
      </c>
      <c r="D19" s="43"/>
      <c r="E19" s="41">
        <v>0</v>
      </c>
      <c r="F19" s="41">
        <v>0</v>
      </c>
      <c r="G19" s="21">
        <v>0</v>
      </c>
      <c r="H19" s="21">
        <v>0</v>
      </c>
      <c r="I19" s="30">
        <v>2.9884599999999999</v>
      </c>
      <c r="J19" s="30">
        <v>3.0129999999999999</v>
      </c>
      <c r="K19" s="30">
        <v>15.95636</v>
      </c>
      <c r="L19" s="30">
        <v>6.9823599999999999</v>
      </c>
      <c r="M19" s="30" t="s">
        <v>46</v>
      </c>
      <c r="N19" s="32">
        <v>0.82115872389123523</v>
      </c>
      <c r="O19" s="32">
        <v>429.5838035180883</v>
      </c>
      <c r="P19" s="32">
        <f t="shared" si="0"/>
        <v>-56.240897046694862</v>
      </c>
      <c r="Q19" s="42">
        <v>0</v>
      </c>
      <c r="R19" s="40" t="s">
        <v>47</v>
      </c>
    </row>
    <row r="20" spans="1:18" s="12" customFormat="1" ht="18.75" customHeight="1" x14ac:dyDescent="0.3">
      <c r="B20" s="35" t="s">
        <v>48</v>
      </c>
      <c r="D20" s="43"/>
      <c r="E20" s="41">
        <v>0</v>
      </c>
      <c r="F20" s="41">
        <v>0</v>
      </c>
      <c r="G20" s="41">
        <v>0</v>
      </c>
      <c r="H20" s="41">
        <v>0</v>
      </c>
      <c r="I20" s="30">
        <v>91951.994080000004</v>
      </c>
      <c r="J20" s="30">
        <v>96462.89688</v>
      </c>
      <c r="K20" s="30">
        <v>113995.22446</v>
      </c>
      <c r="L20" s="30">
        <v>124614.66756</v>
      </c>
      <c r="M20" s="32">
        <v>17.891142319966754</v>
      </c>
      <c r="N20" s="32">
        <v>4.9057150365607338</v>
      </c>
      <c r="O20" s="32">
        <v>18.17520326163358</v>
      </c>
      <c r="P20" s="32">
        <f t="shared" si="0"/>
        <v>9.3156912057542201</v>
      </c>
      <c r="Q20" s="39"/>
      <c r="R20" s="40" t="s">
        <v>49</v>
      </c>
    </row>
    <row r="21" spans="1:18" s="12" customFormat="1" ht="18.75" customHeight="1" x14ac:dyDescent="0.3">
      <c r="B21" s="35" t="s">
        <v>50</v>
      </c>
      <c r="D21" s="43"/>
      <c r="E21" s="41">
        <v>0</v>
      </c>
      <c r="F21" s="41">
        <v>0</v>
      </c>
      <c r="G21" s="41">
        <v>0</v>
      </c>
      <c r="H21" s="41">
        <v>0</v>
      </c>
      <c r="I21" s="30">
        <v>77053.969819999998</v>
      </c>
      <c r="J21" s="30">
        <v>70890.746440000003</v>
      </c>
      <c r="K21" s="30">
        <v>89741.119619999998</v>
      </c>
      <c r="L21" s="30">
        <v>131519.99397000001</v>
      </c>
      <c r="M21" s="32">
        <v>5.6011618085012946</v>
      </c>
      <c r="N21" s="32">
        <v>-7.9985799490895007</v>
      </c>
      <c r="O21" s="32">
        <v>26.590738744660332</v>
      </c>
      <c r="P21" s="32">
        <f t="shared" si="0"/>
        <v>46.554884234683691</v>
      </c>
      <c r="Q21" s="39"/>
      <c r="R21" s="40" t="s">
        <v>51</v>
      </c>
    </row>
    <row r="22" spans="1:18" s="12" customFormat="1" ht="18.75" customHeight="1" x14ac:dyDescent="0.3">
      <c r="B22" s="35" t="s">
        <v>52</v>
      </c>
      <c r="D22" s="43"/>
      <c r="E22" s="41">
        <v>0</v>
      </c>
      <c r="F22" s="41">
        <v>0</v>
      </c>
      <c r="G22" s="41">
        <v>0</v>
      </c>
      <c r="H22" s="41">
        <v>0</v>
      </c>
      <c r="I22" s="30">
        <v>38849.728170000002</v>
      </c>
      <c r="J22" s="30">
        <v>47806.783620000002</v>
      </c>
      <c r="K22" s="30">
        <v>61010.215900000003</v>
      </c>
      <c r="L22" s="30">
        <v>77614.375629999995</v>
      </c>
      <c r="M22" s="32">
        <v>113.85556076197946</v>
      </c>
      <c r="N22" s="32">
        <v>23.055645102085148</v>
      </c>
      <c r="O22" s="32">
        <v>27.618323761225248</v>
      </c>
      <c r="P22" s="32">
        <f t="shared" si="0"/>
        <v>27.215376121952044</v>
      </c>
      <c r="Q22" s="39"/>
      <c r="R22" s="40" t="s">
        <v>53</v>
      </c>
    </row>
    <row r="23" spans="1:18" s="12" customFormat="1" ht="18.75" customHeight="1" x14ac:dyDescent="0.3">
      <c r="A23" s="34"/>
      <c r="B23" s="35" t="s">
        <v>54</v>
      </c>
      <c r="C23" s="34"/>
      <c r="D23" s="36"/>
      <c r="E23" s="41">
        <v>0</v>
      </c>
      <c r="F23" s="41">
        <v>0</v>
      </c>
      <c r="G23" s="41">
        <v>0</v>
      </c>
      <c r="H23" s="41">
        <v>0</v>
      </c>
      <c r="I23" s="30">
        <v>7353.3160900000003</v>
      </c>
      <c r="J23" s="30">
        <v>16081.597470000001</v>
      </c>
      <c r="K23" s="30">
        <v>17348.55401</v>
      </c>
      <c r="L23" s="30">
        <v>18572.69471</v>
      </c>
      <c r="M23" s="32">
        <v>300.07160446137107</v>
      </c>
      <c r="N23" s="32">
        <v>118.69857453659387</v>
      </c>
      <c r="O23" s="32">
        <v>7.8783002892808955</v>
      </c>
      <c r="P23" s="32">
        <f t="shared" si="0"/>
        <v>7.0561540707910559</v>
      </c>
      <c r="Q23" s="42"/>
      <c r="R23" s="40" t="s">
        <v>55</v>
      </c>
    </row>
    <row r="24" spans="1:18" s="12" customFormat="1" ht="18.75" customHeight="1" x14ac:dyDescent="0.3">
      <c r="B24" s="35" t="s">
        <v>56</v>
      </c>
      <c r="D24" s="43"/>
      <c r="E24" s="41">
        <v>0</v>
      </c>
      <c r="F24" s="41">
        <v>0</v>
      </c>
      <c r="G24" s="41">
        <v>0</v>
      </c>
      <c r="H24" s="41">
        <v>0</v>
      </c>
      <c r="I24" s="30">
        <v>5.99</v>
      </c>
      <c r="J24" s="30">
        <v>10.97</v>
      </c>
      <c r="K24" s="30">
        <v>10.01</v>
      </c>
      <c r="L24" s="30">
        <v>8.69</v>
      </c>
      <c r="M24" s="32">
        <v>-32.696629213483142</v>
      </c>
      <c r="N24" s="32">
        <v>83.138564273789655</v>
      </c>
      <c r="O24" s="32">
        <v>-8.751139471285331</v>
      </c>
      <c r="P24" s="32">
        <f t="shared" si="0"/>
        <v>-13.18681318681319</v>
      </c>
      <c r="Q24" s="39"/>
      <c r="R24" s="40" t="s">
        <v>57</v>
      </c>
    </row>
    <row r="25" spans="1:18" s="12" customFormat="1" ht="18.75" customHeight="1" x14ac:dyDescent="0.3">
      <c r="B25" s="35" t="s">
        <v>58</v>
      </c>
      <c r="D25" s="43"/>
      <c r="E25" s="41">
        <v>0</v>
      </c>
      <c r="F25" s="41">
        <v>0</v>
      </c>
      <c r="G25" s="41">
        <v>0</v>
      </c>
      <c r="H25" s="41">
        <v>0</v>
      </c>
      <c r="I25" s="30">
        <v>188.63</v>
      </c>
      <c r="J25" s="30">
        <v>173.655</v>
      </c>
      <c r="K25" s="30">
        <v>150.97999999999999</v>
      </c>
      <c r="L25" s="30">
        <v>146.41999999999999</v>
      </c>
      <c r="M25" s="32">
        <v>31.596204827682428</v>
      </c>
      <c r="N25" s="32">
        <v>-7.9388220325504939</v>
      </c>
      <c r="O25" s="32">
        <v>-13.057499064236566</v>
      </c>
      <c r="P25" s="32">
        <f t="shared" si="0"/>
        <v>-3.0202675851106124</v>
      </c>
      <c r="Q25" s="39"/>
      <c r="R25" s="40" t="s">
        <v>59</v>
      </c>
    </row>
    <row r="26" spans="1:18" s="12" customFormat="1" ht="18.75" customHeight="1" x14ac:dyDescent="0.3">
      <c r="B26" s="35" t="s">
        <v>60</v>
      </c>
      <c r="D26" s="43"/>
      <c r="E26" s="41">
        <v>0</v>
      </c>
      <c r="F26" s="41">
        <v>0</v>
      </c>
      <c r="G26" s="41">
        <v>0</v>
      </c>
      <c r="H26" s="41">
        <v>0</v>
      </c>
      <c r="I26" s="37" t="s">
        <v>21</v>
      </c>
      <c r="J26" s="37" t="s">
        <v>21</v>
      </c>
      <c r="K26" s="37" t="s">
        <v>21</v>
      </c>
      <c r="L26" s="37" t="s">
        <v>21</v>
      </c>
      <c r="M26" s="37" t="s">
        <v>21</v>
      </c>
      <c r="N26" s="37" t="s">
        <v>21</v>
      </c>
      <c r="O26" s="37" t="s">
        <v>21</v>
      </c>
      <c r="P26" s="37" t="s">
        <v>21</v>
      </c>
      <c r="Q26" s="39"/>
      <c r="R26" s="40" t="s">
        <v>61</v>
      </c>
    </row>
    <row r="27" spans="1:18" ht="9.9499999999999993" customHeight="1" x14ac:dyDescent="0.3">
      <c r="A27" s="44"/>
      <c r="B27" s="44"/>
      <c r="C27" s="44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  <c r="R27" s="44"/>
    </row>
    <row r="28" spans="1:18" ht="3" customHeight="1" x14ac:dyDescent="0.3">
      <c r="R28" s="5"/>
    </row>
    <row r="29" spans="1:18" ht="18.75" x14ac:dyDescent="0.3">
      <c r="B29" s="49" t="s">
        <v>62</v>
      </c>
      <c r="K29" s="48" t="s">
        <v>63</v>
      </c>
      <c r="R29" s="5"/>
    </row>
    <row r="30" spans="1:18" ht="18.75" x14ac:dyDescent="0.3">
      <c r="B30" s="49" t="s">
        <v>64</v>
      </c>
      <c r="D30" s="5"/>
      <c r="H30" s="5"/>
      <c r="K30" s="48" t="s">
        <v>65</v>
      </c>
      <c r="M30" s="5"/>
      <c r="N30" s="5"/>
      <c r="O30" s="5"/>
      <c r="P30" s="5"/>
      <c r="Q30" s="5"/>
      <c r="R30" s="5"/>
    </row>
    <row r="31" spans="1:18" s="12" customFormat="1" ht="10.5" customHeight="1" x14ac:dyDescent="0.3">
      <c r="A31" s="50"/>
      <c r="B31" s="50"/>
      <c r="C31" s="50"/>
      <c r="D31" s="51"/>
      <c r="E31" s="52"/>
      <c r="G31" s="50"/>
      <c r="H31" s="50"/>
      <c r="I31" s="5"/>
      <c r="J31" s="5"/>
      <c r="K31" s="5"/>
      <c r="L31" s="5"/>
      <c r="O31" s="53"/>
    </row>
    <row r="32" spans="1:18" s="12" customFormat="1" ht="21.95" customHeight="1" x14ac:dyDescent="0.3">
      <c r="A32" s="50"/>
      <c r="B32" s="50"/>
      <c r="C32" s="50"/>
      <c r="G32" s="50"/>
      <c r="H32" s="50"/>
      <c r="I32" s="5"/>
      <c r="J32" s="5"/>
      <c r="K32" s="5"/>
      <c r="L32" s="5"/>
    </row>
  </sheetData>
  <mergeCells count="5">
    <mergeCell ref="P3:R3"/>
    <mergeCell ref="A4:D5"/>
    <mergeCell ref="M4:P4"/>
    <mergeCell ref="R4:R5"/>
    <mergeCell ref="A6:D6"/>
  </mergeCells>
  <printOptions horizontalCentered="1" verticalCentered="1"/>
  <pageMargins left="0.19685039370078741" right="0.19685039370078741" top="0.51181102362204722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T-13.2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2019-07-04T08:39:09Z</dcterms:created>
  <dcterms:modified xsi:type="dcterms:W3CDTF">2019-07-04T08:39:09Z</dcterms:modified>
</cp:coreProperties>
</file>