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5.3 " sheetId="1" r:id="rId1"/>
  </sheets>
  <externalReferences>
    <externalReference r:id="rId4"/>
  </externalReferences>
  <definedNames>
    <definedName name="_xlnm.Print_Area" localSheetId="0">'T-5.3 '!$A$1:$T$27</definedName>
  </definedNames>
  <calcPr fullCalcOnLoad="1"/>
</workbook>
</file>

<file path=xl/sharedStrings.xml><?xml version="1.0" encoding="utf-8"?>
<sst xmlns="http://schemas.openxmlformats.org/spreadsheetml/2006/main" count="69" uniqueCount="48">
  <si>
    <t>ตาราง</t>
  </si>
  <si>
    <t>การตาย จำแนกตามสาเหตุที่สำคัญ และเพศ พ.ศ. 2558 - 2559</t>
  </si>
  <si>
    <t>Table</t>
  </si>
  <si>
    <t>Deaths by Leading Causes of Death and Sex: 2015 - 2016</t>
  </si>
  <si>
    <t>สาเหตุตาย</t>
  </si>
  <si>
    <t>การตาย</t>
  </si>
  <si>
    <t>อัตราตายต่อประชากร 100,000 คน</t>
  </si>
  <si>
    <t>Causes of Death</t>
  </si>
  <si>
    <t>Deaths</t>
  </si>
  <si>
    <t>Death rate per 100,000 population</t>
  </si>
  <si>
    <t>2558 (2015)</t>
  </si>
  <si>
    <t>2559 (2016)</t>
  </si>
  <si>
    <t>รวม</t>
  </si>
  <si>
    <t>ชาย</t>
  </si>
  <si>
    <t>หญิง</t>
  </si>
  <si>
    <t>Total</t>
  </si>
  <si>
    <t>Male</t>
  </si>
  <si>
    <t>Female</t>
  </si>
  <si>
    <t>รวมยอด</t>
  </si>
  <si>
    <t>มะเร็ง และเนื้องอกทุกชนิด</t>
  </si>
  <si>
    <t>Malignant neoplasm, all forms</t>
  </si>
  <si>
    <t>Accident, event of undetermined intent,</t>
  </si>
  <si>
    <t>อุบัติเหตุ เหตุการณ์ที่ไม่สามารถระบุเจตนาและ</t>
  </si>
  <si>
    <t xml:space="preserve">  supplementary factors related to causes </t>
  </si>
  <si>
    <t>ปัจจัยเสริมที่มีความสัมพันธ์กับสาเหตุการตาย</t>
  </si>
  <si>
    <t xml:space="preserve">  of martality</t>
  </si>
  <si>
    <t>ความดันเลือดสูง และโรคหลอดเลือดในสมอง</t>
  </si>
  <si>
    <t>Hypertension and cerebrovascular disease</t>
  </si>
  <si>
    <t>โรคหัวใจ</t>
  </si>
  <si>
    <t>Disease of the heart</t>
  </si>
  <si>
    <t>ปอดอักเสบและโรคอื่นๆ ของปอด</t>
  </si>
  <si>
    <t>Pneumonia and other disease of lung</t>
  </si>
  <si>
    <t>ไตอักเสบ กลุ่มอาการของไตพิการ และไตพิการ</t>
  </si>
  <si>
    <t>Nephritis, nephrotic syndrome and nephrosis</t>
  </si>
  <si>
    <t>โรคเกี่ยวกับตับและตับอ่อน</t>
  </si>
  <si>
    <t>Disease of liver and pancrease</t>
  </si>
  <si>
    <t>การฆ่าตัวตาย ถูกฆ่าตาย</t>
  </si>
  <si>
    <t>Suicide, homicide</t>
  </si>
  <si>
    <t>เบาหวาน</t>
  </si>
  <si>
    <t>Diabetes mellitus</t>
  </si>
  <si>
    <t>วัณโรคทุกชนิด</t>
  </si>
  <si>
    <t>Tuberculosis, all forms</t>
  </si>
  <si>
    <t>โรคภูมิคุ้มกันบกพร่องเนื่องจากไวรัส</t>
  </si>
  <si>
    <t>Human immunodeficieney virus (HIV) disease</t>
  </si>
  <si>
    <t>อื่น ๆ</t>
  </si>
  <si>
    <t>Others</t>
  </si>
  <si>
    <t xml:space="preserve">    ที่มา:   สำนักงานสาธารณสุขจังหวัดจันทบุรี</t>
  </si>
  <si>
    <t>Source:   Chanthaburi  Provincial Health Office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</si>
</sst>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&quot;฿&quot;* #,##0_-;_-* &quot;-&quot;_-;_-@_-"/>
    <numFmt numFmtId="188" formatCode="_-* #,##0.00_-;\-&quot;฿&quot;* #,##0.00_-;_-* &quot;-&quot;_-;_-@_-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2.5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b/>
      <sz val="12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4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187" fontId="19" fillId="0" borderId="22" xfId="39" applyNumberFormat="1" applyFont="1" applyBorder="1" applyAlignment="1">
      <alignment vertical="center"/>
    </xf>
    <xf numFmtId="188" fontId="19" fillId="0" borderId="22" xfId="39" applyNumberFormat="1" applyFont="1" applyBorder="1" applyAlignment="1">
      <alignment vertical="center"/>
    </xf>
    <xf numFmtId="0" fontId="19" fillId="0" borderId="1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2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87" fontId="21" fillId="0" borderId="22" xfId="39" applyNumberFormat="1" applyFont="1" applyBorder="1" applyAlignment="1">
      <alignment vertical="center"/>
    </xf>
    <xf numFmtId="188" fontId="21" fillId="0" borderId="22" xfId="39" applyNumberFormat="1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5" xfId="0" applyFont="1" applyBorder="1" applyAlignment="1" quotePrefix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 quotePrefix="1">
      <alignment horizontal="left" vertical="center"/>
    </xf>
    <xf numFmtId="0" fontId="22" fillId="0" borderId="0" xfId="0" applyFont="1" applyAlignment="1">
      <alignment vertical="center"/>
    </xf>
    <xf numFmtId="187" fontId="21" fillId="0" borderId="0" xfId="39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เครื่องหมายจุลภาค 2" xfId="39"/>
    <cellStyle name="เครื่องหมายจุลภาค 3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 2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24</xdr:row>
      <xdr:rowOff>0</xdr:rowOff>
    </xdr:from>
    <xdr:to>
      <xdr:col>19</xdr:col>
      <xdr:colOff>0</xdr:colOff>
      <xdr:row>24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953625" y="647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17</xdr:col>
      <xdr:colOff>2181225</xdr:colOff>
      <xdr:row>0</xdr:row>
      <xdr:rowOff>0</xdr:rowOff>
    </xdr:from>
    <xdr:to>
      <xdr:col>26</xdr:col>
      <xdr:colOff>342900</xdr:colOff>
      <xdr:row>27</xdr:row>
      <xdr:rowOff>0</xdr:rowOff>
    </xdr:to>
    <xdr:grpSp>
      <xdr:nvGrpSpPr>
        <xdr:cNvPr id="5" name="Group 481"/>
        <xdr:cNvGrpSpPr>
          <a:grpSpLocks/>
        </xdr:cNvGrpSpPr>
      </xdr:nvGrpSpPr>
      <xdr:grpSpPr>
        <a:xfrm>
          <a:off x="9629775" y="0"/>
          <a:ext cx="3933825" cy="6858000"/>
          <a:chOff x="994" y="0"/>
          <a:chExt cx="351" cy="685"/>
        </a:xfrm>
        <a:solidFill>
          <a:srgbClr val="FFFFFF"/>
        </a:solidFill>
      </xdr:grpSpPr>
      <xdr:sp>
        <xdr:nvSpPr>
          <xdr:cNvPr id="6" name="Text Box 6"/>
          <xdr:cNvSpPr txBox="1">
            <a:spLocks noChangeArrowheads="1"/>
          </xdr:cNvSpPr>
        </xdr:nvSpPr>
        <xdr:spPr>
          <a:xfrm>
            <a:off x="1021" y="34"/>
            <a:ext cx="31" cy="1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สถิติสุขภาพ</a:t>
            </a:r>
          </a:p>
        </xdr:txBody>
      </xdr:sp>
      <xdr:sp>
        <xdr:nvSpPr>
          <xdr:cNvPr id="7" name="Text Box 1"/>
          <xdr:cNvSpPr txBox="1">
            <a:spLocks noChangeArrowheads="1"/>
          </xdr:cNvSpPr>
        </xdr:nvSpPr>
        <xdr:spPr>
          <a:xfrm>
            <a:off x="994" y="0"/>
            <a:ext cx="62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5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4</a:t>
            </a:r>
          </a:p>
        </xdr:txBody>
      </xdr:sp>
      <xdr:sp>
        <xdr:nvSpPr>
          <xdr:cNvPr id="8" name="Straight Connector 12"/>
          <xdr:cNvSpPr>
            <a:spLocks/>
          </xdr:cNvSpPr>
        </xdr:nvSpPr>
        <xdr:spPr>
          <a:xfrm rot="5400000">
            <a:off x="697" y="360"/>
            <a:ext cx="649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OCHTBURID59A\Jammy\&#3619;&#3634;&#3618;&#3591;&#3634;&#3609;&#3626;&#3606;&#3636;&#3605;&#3636;%202560\5.&#3626;&#3606;&#3636;&#3605;&#3636;&#3626;&#3640;&#3586;&#3616;&#3634;&#3614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5.1"/>
      <sheetName val="T-5.2"/>
      <sheetName val="T-5.3"/>
      <sheetName val="T-5.4"/>
      <sheetName val="T-5.5"/>
      <sheetName val="T-5.6"/>
      <sheetName val="T-5.1 "/>
      <sheetName val="T-5.2 "/>
      <sheetName val="T-5.3 "/>
      <sheetName val="T-5.4 "/>
      <sheetName val="T- 5.5"/>
      <sheetName val="T-5.6 "/>
      <sheetName val="Sheet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H29"/>
  <sheetViews>
    <sheetView showGridLines="0" tabSelected="1" zoomScalePageLayoutView="0" workbookViewId="0" topLeftCell="A1">
      <selection activeCell="A4" sqref="A4:D8"/>
    </sheetView>
  </sheetViews>
  <sheetFormatPr defaultColWidth="9.140625" defaultRowHeight="21.75"/>
  <cols>
    <col min="1" max="1" width="1.7109375" style="52" customWidth="1"/>
    <col min="2" max="2" width="5.8515625" style="52" customWidth="1"/>
    <col min="3" max="3" width="4.140625" style="52" customWidth="1"/>
    <col min="4" max="4" width="19.8515625" style="52" customWidth="1"/>
    <col min="5" max="10" width="6.140625" style="52" customWidth="1"/>
    <col min="11" max="16" width="7.140625" style="52" customWidth="1"/>
    <col min="17" max="17" width="0.42578125" style="52" customWidth="1"/>
    <col min="18" max="18" width="35.28125" style="52" customWidth="1"/>
    <col min="19" max="19" width="2.28125" style="52" customWidth="1"/>
    <col min="20" max="20" width="2.8515625" style="52" customWidth="1"/>
    <col min="21" max="21" width="12.57421875" style="52" customWidth="1"/>
    <col min="22" max="27" width="6.7109375" style="52" customWidth="1"/>
    <col min="28" max="16384" width="9.140625" style="52" customWidth="1"/>
  </cols>
  <sheetData>
    <row r="1" spans="1:18" s="3" customFormat="1" ht="21" customHeight="1">
      <c r="A1" s="1"/>
      <c r="B1" s="1" t="s">
        <v>0</v>
      </c>
      <c r="C1" s="2">
        <v>5.3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5" customFormat="1" ht="21" customHeight="1">
      <c r="A2" s="4"/>
      <c r="B2" s="1" t="s">
        <v>2</v>
      </c>
      <c r="C2" s="2">
        <v>5.3</v>
      </c>
      <c r="D2" s="1" t="s">
        <v>3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8" customFormat="1" ht="6" customHeight="1">
      <c r="A3" s="6"/>
      <c r="B3" s="6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s="12" customFormat="1" ht="24" customHeight="1">
      <c r="A4" s="9" t="s">
        <v>4</v>
      </c>
      <c r="B4" s="9"/>
      <c r="C4" s="9"/>
      <c r="D4" s="10"/>
      <c r="E4" s="11" t="s">
        <v>5</v>
      </c>
      <c r="F4" s="9"/>
      <c r="G4" s="9"/>
      <c r="H4" s="9"/>
      <c r="I4" s="9"/>
      <c r="J4" s="10"/>
      <c r="K4" s="11" t="s">
        <v>6</v>
      </c>
      <c r="L4" s="9"/>
      <c r="M4" s="9"/>
      <c r="N4" s="9"/>
      <c r="O4" s="9"/>
      <c r="P4" s="10"/>
      <c r="Q4" s="11" t="s">
        <v>7</v>
      </c>
      <c r="R4" s="9"/>
    </row>
    <row r="5" spans="1:18" s="12" customFormat="1" ht="24" customHeight="1">
      <c r="A5" s="13"/>
      <c r="B5" s="13"/>
      <c r="C5" s="13"/>
      <c r="D5" s="14"/>
      <c r="E5" s="15" t="s">
        <v>8</v>
      </c>
      <c r="F5" s="16"/>
      <c r="G5" s="16"/>
      <c r="H5" s="16"/>
      <c r="I5" s="16"/>
      <c r="J5" s="17"/>
      <c r="K5" s="15" t="s">
        <v>9</v>
      </c>
      <c r="L5" s="16"/>
      <c r="M5" s="16"/>
      <c r="N5" s="16"/>
      <c r="O5" s="16"/>
      <c r="P5" s="17"/>
      <c r="Q5" s="18"/>
      <c r="R5" s="13"/>
    </row>
    <row r="6" spans="1:18" s="12" customFormat="1" ht="24" customHeight="1">
      <c r="A6" s="13"/>
      <c r="B6" s="13"/>
      <c r="C6" s="13"/>
      <c r="D6" s="14"/>
      <c r="E6" s="19" t="s">
        <v>10</v>
      </c>
      <c r="F6" s="20"/>
      <c r="G6" s="21"/>
      <c r="H6" s="19" t="s">
        <v>11</v>
      </c>
      <c r="I6" s="20"/>
      <c r="J6" s="21"/>
      <c r="K6" s="19" t="s">
        <v>10</v>
      </c>
      <c r="L6" s="20"/>
      <c r="M6" s="21"/>
      <c r="N6" s="19" t="s">
        <v>11</v>
      </c>
      <c r="O6" s="20"/>
      <c r="P6" s="21"/>
      <c r="Q6" s="18"/>
      <c r="R6" s="13"/>
    </row>
    <row r="7" spans="1:18" s="12" customFormat="1" ht="24" customHeight="1">
      <c r="A7" s="13"/>
      <c r="B7" s="13"/>
      <c r="C7" s="13"/>
      <c r="D7" s="14"/>
      <c r="E7" s="22" t="s">
        <v>12</v>
      </c>
      <c r="F7" s="22" t="s">
        <v>13</v>
      </c>
      <c r="G7" s="22" t="s">
        <v>14</v>
      </c>
      <c r="H7" s="22" t="s">
        <v>12</v>
      </c>
      <c r="I7" s="22" t="s">
        <v>13</v>
      </c>
      <c r="J7" s="22" t="s">
        <v>14</v>
      </c>
      <c r="K7" s="22" t="s">
        <v>12</v>
      </c>
      <c r="L7" s="22" t="s">
        <v>13</v>
      </c>
      <c r="M7" s="22" t="s">
        <v>14</v>
      </c>
      <c r="N7" s="22" t="s">
        <v>12</v>
      </c>
      <c r="O7" s="22" t="s">
        <v>13</v>
      </c>
      <c r="P7" s="22" t="s">
        <v>14</v>
      </c>
      <c r="Q7" s="18"/>
      <c r="R7" s="13"/>
    </row>
    <row r="8" spans="1:18" s="12" customFormat="1" ht="24" customHeight="1">
      <c r="A8" s="16"/>
      <c r="B8" s="16"/>
      <c r="C8" s="16"/>
      <c r="D8" s="17"/>
      <c r="E8" s="23" t="s">
        <v>15</v>
      </c>
      <c r="F8" s="23" t="s">
        <v>16</v>
      </c>
      <c r="G8" s="23" t="s">
        <v>17</v>
      </c>
      <c r="H8" s="23" t="s">
        <v>15</v>
      </c>
      <c r="I8" s="23" t="s">
        <v>16</v>
      </c>
      <c r="J8" s="23" t="s">
        <v>17</v>
      </c>
      <c r="K8" s="23" t="s">
        <v>15</v>
      </c>
      <c r="L8" s="23" t="s">
        <v>16</v>
      </c>
      <c r="M8" s="23" t="s">
        <v>17</v>
      </c>
      <c r="N8" s="23" t="s">
        <v>15</v>
      </c>
      <c r="O8" s="23" t="s">
        <v>16</v>
      </c>
      <c r="P8" s="23" t="s">
        <v>17</v>
      </c>
      <c r="Q8" s="15"/>
      <c r="R8" s="16"/>
    </row>
    <row r="9" spans="1:18" s="12" customFormat="1" ht="3" customHeight="1">
      <c r="A9" s="24"/>
      <c r="B9" s="24"/>
      <c r="C9" s="24"/>
      <c r="D9" s="25"/>
      <c r="E9" s="26"/>
      <c r="F9" s="26"/>
      <c r="G9" s="26"/>
      <c r="H9" s="26"/>
      <c r="I9" s="26"/>
      <c r="J9" s="26"/>
      <c r="K9" s="26"/>
      <c r="L9" s="27"/>
      <c r="M9" s="27"/>
      <c r="N9" s="26"/>
      <c r="O9" s="27"/>
      <c r="P9" s="27"/>
      <c r="Q9" s="22"/>
      <c r="R9" s="24"/>
    </row>
    <row r="10" spans="1:27" s="12" customFormat="1" ht="24" customHeight="1">
      <c r="A10" s="28" t="s">
        <v>18</v>
      </c>
      <c r="B10" s="28"/>
      <c r="C10" s="28"/>
      <c r="D10" s="29"/>
      <c r="E10" s="30">
        <v>3842</v>
      </c>
      <c r="F10" s="30">
        <v>2237</v>
      </c>
      <c r="G10" s="30">
        <v>1605</v>
      </c>
      <c r="H10" s="30">
        <f>SUM(H11:H24)</f>
        <v>4014</v>
      </c>
      <c r="I10" s="30">
        <f>SUM(I11:I24)</f>
        <v>2342</v>
      </c>
      <c r="J10" s="30">
        <f>SUM(J11:J24)</f>
        <v>1672</v>
      </c>
      <c r="K10" s="31">
        <v>733.62</v>
      </c>
      <c r="L10" s="31">
        <v>427.15</v>
      </c>
      <c r="M10" s="31">
        <v>306.47</v>
      </c>
      <c r="N10" s="31">
        <f>SUM(N11:N24)</f>
        <v>767.68</v>
      </c>
      <c r="O10" s="31">
        <v>447.91</v>
      </c>
      <c r="P10" s="31">
        <f>SUM(P11:P24)</f>
        <v>319.77</v>
      </c>
      <c r="Q10" s="32"/>
      <c r="R10" s="33" t="s">
        <v>15</v>
      </c>
      <c r="S10" s="34"/>
      <c r="Y10" s="35"/>
      <c r="Z10" s="35"/>
      <c r="AA10" s="35"/>
    </row>
    <row r="11" spans="1:27" s="12" customFormat="1" ht="22.5" customHeight="1">
      <c r="A11" s="36" t="s">
        <v>19</v>
      </c>
      <c r="B11" s="36"/>
      <c r="C11" s="36"/>
      <c r="D11" s="37"/>
      <c r="E11" s="38">
        <f>F11+G11</f>
        <v>736</v>
      </c>
      <c r="F11" s="38">
        <v>431</v>
      </c>
      <c r="G11" s="38">
        <v>305</v>
      </c>
      <c r="H11" s="38">
        <f>SUM(I11:J11)</f>
        <v>731</v>
      </c>
      <c r="I11" s="38">
        <v>427</v>
      </c>
      <c r="J11" s="38">
        <v>304</v>
      </c>
      <c r="K11" s="39">
        <f>L11+M11</f>
        <v>140.54</v>
      </c>
      <c r="L11" s="39">
        <v>82.3</v>
      </c>
      <c r="M11" s="39">
        <v>58.24</v>
      </c>
      <c r="N11" s="39">
        <v>139.8</v>
      </c>
      <c r="O11" s="39">
        <v>81.66</v>
      </c>
      <c r="P11" s="39">
        <v>58.14</v>
      </c>
      <c r="Q11" s="32"/>
      <c r="R11" s="40" t="s">
        <v>20</v>
      </c>
      <c r="S11" s="34"/>
      <c r="Y11" s="35"/>
      <c r="Z11" s="35"/>
      <c r="AA11" s="35"/>
    </row>
    <row r="12" spans="3:34" s="12" customFormat="1" ht="22.5" customHeight="1">
      <c r="C12" s="40"/>
      <c r="D12" s="40"/>
      <c r="E12" s="39"/>
      <c r="F12" s="38"/>
      <c r="G12" s="38"/>
      <c r="H12" s="38"/>
      <c r="I12" s="38"/>
      <c r="J12" s="38"/>
      <c r="K12" s="39"/>
      <c r="L12" s="39"/>
      <c r="M12" s="39"/>
      <c r="N12" s="39"/>
      <c r="O12" s="39"/>
      <c r="P12" s="39"/>
      <c r="Q12" s="41"/>
      <c r="R12" s="40" t="s">
        <v>21</v>
      </c>
      <c r="S12" s="34"/>
      <c r="AF12" s="35"/>
      <c r="AG12" s="35"/>
      <c r="AH12" s="35"/>
    </row>
    <row r="13" spans="1:19" s="12" customFormat="1" ht="22.5" customHeight="1">
      <c r="A13" s="40" t="s">
        <v>22</v>
      </c>
      <c r="B13" s="40"/>
      <c r="C13" s="40"/>
      <c r="D13" s="40"/>
      <c r="E13" s="39"/>
      <c r="F13" s="38"/>
      <c r="G13" s="38"/>
      <c r="H13" s="38"/>
      <c r="I13" s="38"/>
      <c r="J13" s="38"/>
      <c r="K13" s="39"/>
      <c r="L13" s="39"/>
      <c r="M13" s="39"/>
      <c r="N13" s="39"/>
      <c r="O13" s="39"/>
      <c r="P13" s="39"/>
      <c r="Q13" s="41"/>
      <c r="R13" s="40" t="s">
        <v>23</v>
      </c>
      <c r="S13" s="34"/>
    </row>
    <row r="14" spans="1:34" s="12" customFormat="1" ht="22.5" customHeight="1">
      <c r="A14" s="40"/>
      <c r="B14" s="40" t="s">
        <v>24</v>
      </c>
      <c r="C14" s="40"/>
      <c r="D14" s="40"/>
      <c r="E14" s="38">
        <f aca="true" t="shared" si="0" ref="E14:E20">F14+G14</f>
        <v>365</v>
      </c>
      <c r="F14" s="38">
        <v>293</v>
      </c>
      <c r="G14" s="38">
        <v>72</v>
      </c>
      <c r="H14" s="38">
        <f aca="true" t="shared" si="1" ref="H14:H24">SUM(I14:J14)</f>
        <v>291</v>
      </c>
      <c r="I14" s="38">
        <v>236</v>
      </c>
      <c r="J14" s="38">
        <v>55</v>
      </c>
      <c r="K14" s="39">
        <f aca="true" t="shared" si="2" ref="K14:K20">L14+M14</f>
        <v>69.7</v>
      </c>
      <c r="L14" s="39">
        <v>55.95</v>
      </c>
      <c r="M14" s="39">
        <v>13.75</v>
      </c>
      <c r="N14" s="39">
        <v>55.65</v>
      </c>
      <c r="O14" s="39">
        <v>45.13</v>
      </c>
      <c r="P14" s="39">
        <v>10.52</v>
      </c>
      <c r="Q14" s="41"/>
      <c r="R14" s="40" t="s">
        <v>25</v>
      </c>
      <c r="S14" s="34"/>
      <c r="AF14" s="35"/>
      <c r="AG14" s="35"/>
      <c r="AH14" s="35"/>
    </row>
    <row r="15" spans="1:34" s="12" customFormat="1" ht="22.5" customHeight="1">
      <c r="A15" s="40" t="s">
        <v>26</v>
      </c>
      <c r="B15" s="40"/>
      <c r="C15" s="40"/>
      <c r="D15" s="40"/>
      <c r="E15" s="38">
        <f t="shared" si="0"/>
        <v>376</v>
      </c>
      <c r="F15" s="38">
        <v>180</v>
      </c>
      <c r="G15" s="38">
        <v>196</v>
      </c>
      <c r="H15" s="38">
        <f t="shared" si="1"/>
        <v>364</v>
      </c>
      <c r="I15" s="38">
        <v>213</v>
      </c>
      <c r="J15" s="38">
        <v>151</v>
      </c>
      <c r="K15" s="39">
        <f t="shared" si="2"/>
        <v>71.8</v>
      </c>
      <c r="L15" s="39">
        <v>34.37</v>
      </c>
      <c r="M15" s="39">
        <v>37.43</v>
      </c>
      <c r="N15" s="39">
        <v>69.61</v>
      </c>
      <c r="O15" s="39">
        <v>40.74</v>
      </c>
      <c r="P15" s="39">
        <v>28.88</v>
      </c>
      <c r="Q15" s="41"/>
      <c r="R15" s="40" t="s">
        <v>27</v>
      </c>
      <c r="S15" s="34"/>
      <c r="AF15" s="35"/>
      <c r="AG15" s="35"/>
      <c r="AH15" s="35"/>
    </row>
    <row r="16" spans="1:34" s="12" customFormat="1" ht="22.5" customHeight="1">
      <c r="A16" s="40" t="s">
        <v>28</v>
      </c>
      <c r="B16" s="42"/>
      <c r="C16" s="42"/>
      <c r="D16" s="42"/>
      <c r="E16" s="38">
        <f t="shared" si="0"/>
        <v>275</v>
      </c>
      <c r="F16" s="38">
        <v>163</v>
      </c>
      <c r="G16" s="38">
        <v>112</v>
      </c>
      <c r="H16" s="38">
        <f t="shared" si="1"/>
        <v>208</v>
      </c>
      <c r="I16" s="38">
        <v>113</v>
      </c>
      <c r="J16" s="38">
        <v>95</v>
      </c>
      <c r="K16" s="39">
        <f t="shared" si="2"/>
        <v>52.510000000000005</v>
      </c>
      <c r="L16" s="39">
        <v>31.12</v>
      </c>
      <c r="M16" s="39">
        <v>21.39</v>
      </c>
      <c r="N16" s="39">
        <v>39.78</v>
      </c>
      <c r="O16" s="39">
        <v>21.61</v>
      </c>
      <c r="P16" s="39">
        <v>18.17</v>
      </c>
      <c r="Q16" s="41"/>
      <c r="R16" s="40" t="s">
        <v>29</v>
      </c>
      <c r="S16" s="34"/>
      <c r="AF16" s="35"/>
      <c r="AG16" s="35"/>
      <c r="AH16" s="35"/>
    </row>
    <row r="17" spans="1:34" s="12" customFormat="1" ht="22.5" customHeight="1">
      <c r="A17" s="40" t="s">
        <v>30</v>
      </c>
      <c r="B17" s="42"/>
      <c r="C17" s="42"/>
      <c r="D17" s="42"/>
      <c r="E17" s="38">
        <f t="shared" si="0"/>
        <v>205</v>
      </c>
      <c r="F17" s="38">
        <v>124</v>
      </c>
      <c r="G17" s="38">
        <v>81</v>
      </c>
      <c r="H17" s="38">
        <f t="shared" si="1"/>
        <v>326</v>
      </c>
      <c r="I17" s="38">
        <v>200</v>
      </c>
      <c r="J17" s="38">
        <v>126</v>
      </c>
      <c r="K17" s="39">
        <f t="shared" si="2"/>
        <v>39.15</v>
      </c>
      <c r="L17" s="39">
        <v>23.68</v>
      </c>
      <c r="M17" s="39">
        <v>15.47</v>
      </c>
      <c r="N17" s="39">
        <v>62.35</v>
      </c>
      <c r="O17" s="39">
        <v>38.25</v>
      </c>
      <c r="P17" s="39">
        <v>24.1</v>
      </c>
      <c r="Q17" s="41"/>
      <c r="R17" s="40" t="s">
        <v>31</v>
      </c>
      <c r="S17" s="34"/>
      <c r="Y17" s="35"/>
      <c r="Z17" s="35"/>
      <c r="AA17" s="35"/>
      <c r="AF17" s="35"/>
      <c r="AG17" s="35"/>
      <c r="AH17" s="35"/>
    </row>
    <row r="18" spans="1:34" s="12" customFormat="1" ht="22.5" customHeight="1">
      <c r="A18" s="40" t="s">
        <v>32</v>
      </c>
      <c r="B18" s="40"/>
      <c r="C18" s="40"/>
      <c r="D18" s="40"/>
      <c r="E18" s="38">
        <f t="shared" si="0"/>
        <v>7</v>
      </c>
      <c r="F18" s="38">
        <v>2</v>
      </c>
      <c r="G18" s="38">
        <v>5</v>
      </c>
      <c r="H18" s="38">
        <f t="shared" si="1"/>
        <v>6</v>
      </c>
      <c r="I18" s="38">
        <v>2</v>
      </c>
      <c r="J18" s="38">
        <v>4</v>
      </c>
      <c r="K18" s="39">
        <f t="shared" si="2"/>
        <v>1.33</v>
      </c>
      <c r="L18" s="39">
        <v>0.38</v>
      </c>
      <c r="M18" s="39">
        <v>0.95</v>
      </c>
      <c r="N18" s="39">
        <v>1.15</v>
      </c>
      <c r="O18" s="39">
        <v>0.38</v>
      </c>
      <c r="P18" s="39">
        <v>0.76</v>
      </c>
      <c r="Q18" s="41"/>
      <c r="R18" s="40" t="s">
        <v>33</v>
      </c>
      <c r="S18" s="34"/>
      <c r="AF18" s="35"/>
      <c r="AG18" s="35"/>
      <c r="AH18" s="35"/>
    </row>
    <row r="19" spans="1:34" s="12" customFormat="1" ht="22.5" customHeight="1">
      <c r="A19" s="40" t="s">
        <v>34</v>
      </c>
      <c r="B19" s="42"/>
      <c r="C19" s="42"/>
      <c r="D19" s="42"/>
      <c r="E19" s="38">
        <f t="shared" si="0"/>
        <v>125</v>
      </c>
      <c r="F19" s="38">
        <v>81</v>
      </c>
      <c r="G19" s="38">
        <v>44</v>
      </c>
      <c r="H19" s="38">
        <f t="shared" si="1"/>
        <v>119</v>
      </c>
      <c r="I19" s="38">
        <v>70</v>
      </c>
      <c r="J19" s="38">
        <v>49</v>
      </c>
      <c r="K19" s="39">
        <f t="shared" si="2"/>
        <v>23.87</v>
      </c>
      <c r="L19" s="39">
        <v>15.47</v>
      </c>
      <c r="M19" s="39">
        <v>8.4</v>
      </c>
      <c r="N19" s="39">
        <v>22.76</v>
      </c>
      <c r="O19" s="39">
        <v>13.39</v>
      </c>
      <c r="P19" s="39">
        <v>9.37</v>
      </c>
      <c r="Q19" s="41"/>
      <c r="R19" s="40" t="s">
        <v>35</v>
      </c>
      <c r="S19" s="34"/>
      <c r="Y19" s="35"/>
      <c r="Z19" s="35"/>
      <c r="AA19" s="35"/>
      <c r="AF19" s="35"/>
      <c r="AG19" s="35"/>
      <c r="AH19" s="35"/>
    </row>
    <row r="20" spans="1:34" s="12" customFormat="1" ht="22.5" customHeight="1">
      <c r="A20" s="40" t="s">
        <v>36</v>
      </c>
      <c r="B20" s="42"/>
      <c r="C20" s="42"/>
      <c r="D20" s="42"/>
      <c r="E20" s="38">
        <f t="shared" si="0"/>
        <v>59</v>
      </c>
      <c r="F20" s="38">
        <v>49</v>
      </c>
      <c r="G20" s="38">
        <v>10</v>
      </c>
      <c r="H20" s="38">
        <f t="shared" si="1"/>
        <v>69</v>
      </c>
      <c r="I20" s="38">
        <v>50</v>
      </c>
      <c r="J20" s="38">
        <v>19</v>
      </c>
      <c r="K20" s="39">
        <f t="shared" si="2"/>
        <v>11.27</v>
      </c>
      <c r="L20" s="39">
        <v>9.36</v>
      </c>
      <c r="M20" s="39">
        <v>1.91</v>
      </c>
      <c r="N20" s="39">
        <v>13.2</v>
      </c>
      <c r="O20" s="39">
        <v>9.56</v>
      </c>
      <c r="P20" s="39">
        <v>3.63</v>
      </c>
      <c r="Q20" s="41"/>
      <c r="R20" s="40" t="s">
        <v>37</v>
      </c>
      <c r="S20" s="34"/>
      <c r="Y20" s="35"/>
      <c r="Z20" s="35"/>
      <c r="AA20" s="35"/>
      <c r="AF20" s="35"/>
      <c r="AG20" s="35"/>
      <c r="AH20" s="35"/>
    </row>
    <row r="21" spans="1:34" s="12" customFormat="1" ht="22.5" customHeight="1">
      <c r="A21" s="40" t="s">
        <v>38</v>
      </c>
      <c r="B21" s="42"/>
      <c r="C21" s="42"/>
      <c r="D21" s="42"/>
      <c r="E21" s="38">
        <f>F21+G21</f>
        <v>68</v>
      </c>
      <c r="F21" s="38">
        <v>39</v>
      </c>
      <c r="G21" s="38">
        <v>29</v>
      </c>
      <c r="H21" s="38">
        <f t="shared" si="1"/>
        <v>55</v>
      </c>
      <c r="I21" s="38">
        <v>23</v>
      </c>
      <c r="J21" s="38">
        <v>32</v>
      </c>
      <c r="K21" s="39">
        <f>L21+M21</f>
        <v>12.99</v>
      </c>
      <c r="L21" s="39">
        <v>7.45</v>
      </c>
      <c r="M21" s="39">
        <v>5.54</v>
      </c>
      <c r="N21" s="39">
        <v>10.52</v>
      </c>
      <c r="O21" s="39">
        <v>4.4</v>
      </c>
      <c r="P21" s="39">
        <v>6.12</v>
      </c>
      <c r="Q21" s="41"/>
      <c r="R21" s="40" t="s">
        <v>39</v>
      </c>
      <c r="S21" s="34"/>
      <c r="Y21" s="35"/>
      <c r="Z21" s="35"/>
      <c r="AA21" s="35"/>
      <c r="AF21" s="35"/>
      <c r="AG21" s="35"/>
      <c r="AH21" s="35"/>
    </row>
    <row r="22" spans="1:34" s="12" customFormat="1" ht="22.5" customHeight="1">
      <c r="A22" s="40" t="s">
        <v>40</v>
      </c>
      <c r="B22" s="42"/>
      <c r="C22" s="42"/>
      <c r="D22" s="42"/>
      <c r="E22" s="38">
        <f>F22+G22</f>
        <v>49</v>
      </c>
      <c r="F22" s="38">
        <v>38</v>
      </c>
      <c r="G22" s="38">
        <v>11</v>
      </c>
      <c r="H22" s="38">
        <f t="shared" si="1"/>
        <v>37</v>
      </c>
      <c r="I22" s="38">
        <v>24</v>
      </c>
      <c r="J22" s="38">
        <v>13</v>
      </c>
      <c r="K22" s="39">
        <f>L22+M22</f>
        <v>9.36</v>
      </c>
      <c r="L22" s="39">
        <v>7.26</v>
      </c>
      <c r="M22" s="39">
        <v>2.1</v>
      </c>
      <c r="N22" s="39">
        <v>7.08</v>
      </c>
      <c r="O22" s="39">
        <v>4.59</v>
      </c>
      <c r="P22" s="39">
        <v>2.49</v>
      </c>
      <c r="Q22" s="41"/>
      <c r="R22" s="40" t="s">
        <v>41</v>
      </c>
      <c r="S22" s="34"/>
      <c r="AF22" s="35"/>
      <c r="AG22" s="35"/>
      <c r="AH22" s="35"/>
    </row>
    <row r="23" spans="1:34" s="12" customFormat="1" ht="22.5" customHeight="1">
      <c r="A23" s="40" t="s">
        <v>42</v>
      </c>
      <c r="B23" s="40"/>
      <c r="C23" s="40"/>
      <c r="D23" s="40"/>
      <c r="E23" s="38">
        <f>F23+G23</f>
        <v>62</v>
      </c>
      <c r="F23" s="38">
        <v>41</v>
      </c>
      <c r="G23" s="38">
        <v>21</v>
      </c>
      <c r="H23" s="38">
        <f t="shared" si="1"/>
        <v>35</v>
      </c>
      <c r="I23" s="38">
        <v>19</v>
      </c>
      <c r="J23" s="38">
        <v>16</v>
      </c>
      <c r="K23" s="39">
        <f>L23+M23</f>
        <v>11.84</v>
      </c>
      <c r="L23" s="39">
        <v>7.83</v>
      </c>
      <c r="M23" s="39">
        <v>4.01</v>
      </c>
      <c r="N23" s="39">
        <v>6.69</v>
      </c>
      <c r="O23" s="39">
        <v>3.63</v>
      </c>
      <c r="P23" s="39">
        <v>3.06</v>
      </c>
      <c r="Q23" s="41"/>
      <c r="R23" s="40" t="s">
        <v>43</v>
      </c>
      <c r="Y23" s="35"/>
      <c r="Z23" s="35"/>
      <c r="AA23" s="35"/>
      <c r="AF23" s="35"/>
      <c r="AG23" s="35"/>
      <c r="AH23" s="35"/>
    </row>
    <row r="24" spans="1:18" s="12" customFormat="1" ht="22.5" customHeight="1">
      <c r="A24" s="40" t="s">
        <v>44</v>
      </c>
      <c r="B24" s="40"/>
      <c r="C24" s="40"/>
      <c r="D24" s="40"/>
      <c r="E24" s="38">
        <f>F24+G24</f>
        <v>1515</v>
      </c>
      <c r="F24" s="38">
        <v>796</v>
      </c>
      <c r="G24" s="38">
        <v>719</v>
      </c>
      <c r="H24" s="38">
        <f t="shared" si="1"/>
        <v>1773</v>
      </c>
      <c r="I24" s="38">
        <v>965</v>
      </c>
      <c r="J24" s="38">
        <v>808</v>
      </c>
      <c r="K24" s="39">
        <f>L24+M24</f>
        <v>289.28</v>
      </c>
      <c r="L24" s="39">
        <v>151.99</v>
      </c>
      <c r="M24" s="39">
        <v>137.29</v>
      </c>
      <c r="N24" s="39">
        <v>339.09</v>
      </c>
      <c r="O24" s="39">
        <v>184.56</v>
      </c>
      <c r="P24" s="39">
        <v>154.53</v>
      </c>
      <c r="Q24" s="41"/>
      <c r="R24" s="40" t="s">
        <v>45</v>
      </c>
    </row>
    <row r="25" spans="1:18" s="12" customFormat="1" ht="3" customHeight="1">
      <c r="A25" s="43"/>
      <c r="B25" s="44"/>
      <c r="C25" s="44"/>
      <c r="D25" s="45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  <c r="R25" s="44"/>
    </row>
    <row r="26" spans="1:18" s="12" customFormat="1" ht="3" customHeight="1">
      <c r="A26" s="48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</row>
    <row r="27" spans="1:18" s="12" customFormat="1" ht="24" customHeight="1">
      <c r="A27" s="48"/>
      <c r="B27" s="40" t="s">
        <v>46</v>
      </c>
      <c r="C27" s="40"/>
      <c r="D27" s="40"/>
      <c r="E27" s="40"/>
      <c r="F27" s="40"/>
      <c r="G27" s="40"/>
      <c r="H27" s="40"/>
      <c r="I27" s="40"/>
      <c r="J27" s="40"/>
      <c r="K27" s="40"/>
      <c r="L27" s="34"/>
      <c r="M27" s="34" t="s">
        <v>47</v>
      </c>
      <c r="N27" s="34"/>
      <c r="O27" s="34"/>
      <c r="P27" s="40"/>
      <c r="Q27" s="40"/>
      <c r="R27" s="40"/>
    </row>
    <row r="28" spans="1:19" s="51" customFormat="1" ht="22.5" customHeight="1">
      <c r="A28" s="49"/>
      <c r="B28" s="49"/>
      <c r="C28" s="49"/>
      <c r="D28" s="49"/>
      <c r="E28" s="50"/>
      <c r="F28" s="50"/>
      <c r="G28" s="50"/>
      <c r="H28" s="50"/>
      <c r="I28" s="50"/>
      <c r="J28" s="50"/>
      <c r="K28" s="49"/>
      <c r="L28" s="49"/>
      <c r="M28" s="49"/>
      <c r="N28" s="49"/>
      <c r="O28" s="49"/>
      <c r="P28" s="49"/>
      <c r="Q28" s="49"/>
      <c r="R28" s="49"/>
      <c r="S28" s="49"/>
    </row>
    <row r="29" spans="1:19" s="51" customFormat="1" ht="18" customHeight="1">
      <c r="A29" s="49"/>
      <c r="B29" s="49"/>
      <c r="C29" s="49"/>
      <c r="D29" s="49"/>
      <c r="K29" s="49"/>
      <c r="L29" s="49"/>
      <c r="M29" s="49"/>
      <c r="N29" s="49"/>
      <c r="O29" s="49"/>
      <c r="P29" s="49"/>
      <c r="Q29" s="49"/>
      <c r="R29" s="49"/>
      <c r="S29" s="49"/>
    </row>
  </sheetData>
  <sheetProtection/>
  <mergeCells count="12">
    <mergeCell ref="A10:D10"/>
    <mergeCell ref="A11:D11"/>
    <mergeCell ref="A4:D8"/>
    <mergeCell ref="E4:J4"/>
    <mergeCell ref="K4:P4"/>
    <mergeCell ref="Q4:R8"/>
    <mergeCell ref="E5:J5"/>
    <mergeCell ref="K5:P5"/>
    <mergeCell ref="E6:G6"/>
    <mergeCell ref="H6:J6"/>
    <mergeCell ref="K6:M6"/>
    <mergeCell ref="N6:P6"/>
  </mergeCells>
  <printOptions/>
  <pageMargins left="0.47" right="0.31" top="0.62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2017-08-15T04:10:49Z</dcterms:created>
  <dcterms:modified xsi:type="dcterms:W3CDTF">2017-08-15T04:11:01Z</dcterms:modified>
  <cp:category/>
  <cp:version/>
  <cp:contentType/>
  <cp:contentStatus/>
</cp:coreProperties>
</file>