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9735"/>
  </bookViews>
  <sheets>
    <sheet name="T-1.3" sheetId="6" r:id="rId1"/>
  </sheets>
  <calcPr calcId="125725"/>
</workbook>
</file>

<file path=xl/calcChain.xml><?xml version="1.0" encoding="utf-8"?>
<calcChain xmlns="http://schemas.openxmlformats.org/spreadsheetml/2006/main">
  <c r="F10" i="6"/>
  <c r="G10"/>
  <c r="H10"/>
  <c r="I10"/>
  <c r="J10"/>
  <c r="K10"/>
  <c r="L10"/>
  <c r="M10"/>
  <c r="N10"/>
  <c r="O10"/>
  <c r="P10"/>
  <c r="Q10"/>
  <c r="R10"/>
  <c r="S10"/>
  <c r="T10"/>
  <c r="U10"/>
  <c r="V10"/>
  <c r="X10"/>
  <c r="Y10"/>
  <c r="Z10"/>
  <c r="E13"/>
  <c r="E14"/>
  <c r="E15"/>
  <c r="E16"/>
  <c r="E17"/>
  <c r="E18"/>
  <c r="E19"/>
  <c r="E20"/>
  <c r="E21"/>
  <c r="E22"/>
  <c r="E23"/>
  <c r="E24"/>
  <c r="E25"/>
  <c r="E26"/>
  <c r="E27"/>
  <c r="E28"/>
  <c r="E12"/>
  <c r="E11"/>
  <c r="E10" l="1"/>
</calcChain>
</file>

<file path=xl/sharedStrings.xml><?xml version="1.0" encoding="utf-8"?>
<sst xmlns="http://schemas.openxmlformats.org/spreadsheetml/2006/main" count="105" uniqueCount="85">
  <si>
    <t>ตาราง</t>
  </si>
  <si>
    <t>รวม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</si>
  <si>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</si>
  <si>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</si>
  <si>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</si>
  <si>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</si>
  <si>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</si>
  <si>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</si>
  <si>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</si>
  <si>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</si>
  <si>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</si>
  <si>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</si>
  <si>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</si>
  <si>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</si>
  <si>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</si>
  <si>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</si>
  <si>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</si>
  <si>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</si>
  <si>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</si>
  <si>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</si>
  <si>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</si>
  <si>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</si>
  <si>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</si>
  <si>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ไม่ทราบ</t>
  </si>
  <si>
    <t>Unknown</t>
  </si>
  <si>
    <t>รวมยอด</t>
  </si>
  <si>
    <t>Source:   Department of Provincial Administration,  Ministry of Interior</t>
  </si>
  <si>
    <t>มากกว่า</t>
  </si>
  <si>
    <t>80 และ</t>
  </si>
  <si>
    <t>over</t>
  </si>
  <si>
    <t xml:space="preserve">80 and </t>
  </si>
  <si>
    <t>District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</si>
  <si>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</si>
  <si>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</si>
  <si>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</si>
  <si>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</si>
  <si>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</si>
  <si>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</si>
  <si>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</si>
  <si>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</si>
  <si>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</si>
  <si>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</si>
  <si>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</si>
  <si>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</si>
  <si>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หมวดอายุ (ปี)  Age group (year)</t>
  </si>
  <si>
    <t xml:space="preserve">Phra Nakhon Si Ayutthaya </t>
  </si>
  <si>
    <t xml:space="preserve">Tha Ruea </t>
  </si>
  <si>
    <t xml:space="preserve">Nakhon Luang </t>
  </si>
  <si>
    <t xml:space="preserve">Bang Sai </t>
  </si>
  <si>
    <t xml:space="preserve">Bang Ban </t>
  </si>
  <si>
    <t xml:space="preserve">Bang Pa-in </t>
  </si>
  <si>
    <t xml:space="preserve">Bang Pahan </t>
  </si>
  <si>
    <t xml:space="preserve">Phak Hai </t>
  </si>
  <si>
    <t xml:space="preserve">Phachi </t>
  </si>
  <si>
    <t xml:space="preserve">Lat Bua Luang </t>
  </si>
  <si>
    <t xml:space="preserve">Wang Noi </t>
  </si>
  <si>
    <t xml:space="preserve">Sena </t>
  </si>
  <si>
    <t xml:space="preserve">Uthai </t>
  </si>
  <si>
    <t xml:space="preserve">Maha Rat </t>
  </si>
  <si>
    <t xml:space="preserve">Ban Phraek </t>
  </si>
  <si>
    <t xml:space="preserve"> ในเขตเทศบาล</t>
  </si>
  <si>
    <t xml:space="preserve"> นอกเขตเทศบาล</t>
  </si>
  <si>
    <t xml:space="preserve"> พระนครศรีอยุธยา</t>
  </si>
  <si>
    <t xml:space="preserve"> ท่าเรือ</t>
  </si>
  <si>
    <t xml:space="preserve"> นครหลวง</t>
  </si>
  <si>
    <t xml:space="preserve"> บางไทร</t>
  </si>
  <si>
    <t xml:space="preserve"> บางบาล</t>
  </si>
  <si>
    <t xml:space="preserve"> บางปะอิน</t>
  </si>
  <si>
    <t xml:space="preserve"> บางปะหัน</t>
  </si>
  <si>
    <t xml:space="preserve"> ผักไห่</t>
  </si>
  <si>
    <t xml:space="preserve"> ภาชี</t>
  </si>
  <si>
    <t xml:space="preserve"> ลาดบัวหลวง</t>
  </si>
  <si>
    <t xml:space="preserve"> วังน้อย</t>
  </si>
  <si>
    <t xml:space="preserve"> เสนา</t>
  </si>
  <si>
    <t xml:space="preserve"> บางซ้าย</t>
  </si>
  <si>
    <t xml:space="preserve"> อุทัย</t>
  </si>
  <si>
    <t xml:space="preserve"> มหาราช</t>
  </si>
  <si>
    <t xml:space="preserve"> บ้านแพรก</t>
  </si>
  <si>
    <t xml:space="preserve"> หมายเหตุ: </t>
  </si>
  <si>
    <t xml:space="preserve">ไม่ทราบ = ไม่ทราบ/ระบุปีจันทรคติ </t>
  </si>
  <si>
    <t xml:space="preserve">   Note: Unknown = Unknown/Lunar calendar</t>
  </si>
  <si>
    <t>-</t>
  </si>
  <si>
    <t xml:space="preserve">                 ที่มา:  กรมการปกครอง  กระทรวงมหาดไทย</t>
  </si>
  <si>
    <t xml:space="preserve">ประชากรจากการทะเบียน จำแนกตามหมวดอายุ เป็นรายอำเภอ พ.ศ. 2559 </t>
  </si>
  <si>
    <t>Population from Registration Record by Age Group and District :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</si>
</sst>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#,##0__"/>
  </numFmts>
  <fonts count="12">
    <font>
      <sz val="14"/>
      <name val="Cordia New"/>
      <charset val="22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sz val="10.5"/>
      <name val="TH SarabunPSK"/>
      <family val="2"/>
    </font>
    <font>
      <sz val="10.5"/>
      <color indexed="8"/>
      <name val="TH SarabunPSK"/>
      <family val="2"/>
    </font>
    <font>
      <b/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76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7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" xfId="0" applyFont="1" applyFill="1" applyBorder="1"/>
    <xf numFmtId="0" fontId="7" fillId="2" borderId="1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87" fontId="4" fillId="2" borderId="20" xfId="1" applyNumberFormat="1" applyFont="1" applyFill="1" applyBorder="1" applyAlignment="1"/>
    <xf numFmtId="0" fontId="4" fillId="2" borderId="0" xfId="2" applyFont="1" applyFill="1" applyBorder="1" applyAlignment="1">
      <alignment horizontal="center"/>
    </xf>
    <xf numFmtId="0" fontId="0" fillId="2" borderId="0" xfId="0" applyFill="1"/>
    <xf numFmtId="0" fontId="3" fillId="2" borderId="0" xfId="2" applyFont="1" applyFill="1" applyBorder="1" applyAlignment="1"/>
    <xf numFmtId="0" fontId="3" fillId="2" borderId="10" xfId="2" applyFont="1" applyFill="1" applyBorder="1" applyAlignment="1"/>
    <xf numFmtId="187" fontId="5" fillId="2" borderId="15" xfId="2" applyNumberFormat="1" applyFont="1" applyFill="1" applyBorder="1"/>
    <xf numFmtId="187" fontId="5" fillId="2" borderId="21" xfId="2" applyNumberFormat="1" applyFont="1" applyFill="1" applyBorder="1"/>
    <xf numFmtId="0" fontId="3" fillId="2" borderId="0" xfId="2" applyFont="1" applyFill="1" applyAlignment="1"/>
    <xf numFmtId="187" fontId="5" fillId="2" borderId="16" xfId="2" applyNumberFormat="1" applyFont="1" applyFill="1" applyBorder="1"/>
    <xf numFmtId="187" fontId="5" fillId="2" borderId="3" xfId="2" applyNumberFormat="1" applyFont="1" applyFill="1" applyBorder="1"/>
    <xf numFmtId="0" fontId="6" fillId="2" borderId="0" xfId="2" applyFont="1" applyFill="1" applyBorder="1"/>
    <xf numFmtId="0" fontId="3" fillId="2" borderId="4" xfId="2" applyFont="1" applyFill="1" applyBorder="1" applyAlignment="1"/>
    <xf numFmtId="0" fontId="3" fillId="2" borderId="7" xfId="2" applyFont="1" applyFill="1" applyBorder="1" applyAlignment="1"/>
    <xf numFmtId="187" fontId="5" fillId="2" borderId="17" xfId="2" applyNumberFormat="1" applyFont="1" applyFill="1" applyBorder="1"/>
    <xf numFmtId="187" fontId="5" fillId="2" borderId="19" xfId="2" applyNumberFormat="1" applyFont="1" applyFill="1" applyBorder="1"/>
    <xf numFmtId="187" fontId="5" fillId="2" borderId="18" xfId="2" applyNumberFormat="1" applyFont="1" applyFill="1" applyBorder="1"/>
    <xf numFmtId="187" fontId="5" fillId="2" borderId="5" xfId="2" applyNumberFormat="1" applyFont="1" applyFill="1" applyBorder="1"/>
    <xf numFmtId="187" fontId="3" fillId="2" borderId="0" xfId="1" applyNumberFormat="1" applyFont="1" applyFill="1" applyBorder="1" applyAlignment="1"/>
    <xf numFmtId="187" fontId="5" fillId="2" borderId="0" xfId="2" applyNumberFormat="1" applyFont="1" applyFill="1" applyBorder="1"/>
    <xf numFmtId="0" fontId="3" fillId="2" borderId="0" xfId="2" applyFont="1" applyFill="1"/>
    <xf numFmtId="187" fontId="9" fillId="2" borderId="0" xfId="2" applyNumberFormat="1" applyFont="1" applyFill="1" applyBorder="1"/>
    <xf numFmtId="0" fontId="3" fillId="2" borderId="0" xfId="0" applyFont="1" applyFill="1"/>
    <xf numFmtId="187" fontId="3" fillId="2" borderId="20" xfId="1" applyNumberFormat="1" applyFont="1" applyFill="1" applyBorder="1" applyAlignment="1"/>
    <xf numFmtId="187" fontId="3" fillId="2" borderId="22" xfId="1" applyNumberFormat="1" applyFont="1" applyFill="1" applyBorder="1" applyAlignment="1"/>
    <xf numFmtId="187" fontId="2" fillId="2" borderId="0" xfId="0" applyNumberFormat="1" applyFont="1" applyFill="1"/>
    <xf numFmtId="0" fontId="3" fillId="2" borderId="0" xfId="2" applyFont="1" applyFill="1" applyBorder="1"/>
    <xf numFmtId="0" fontId="3" fillId="2" borderId="4" xfId="2" applyFont="1" applyFill="1" applyBorder="1"/>
    <xf numFmtId="188" fontId="10" fillId="2" borderId="1" xfId="2" applyNumberFormat="1" applyFont="1" applyFill="1" applyBorder="1" applyAlignment="1">
      <alignment horizontal="right"/>
    </xf>
    <xf numFmtId="187" fontId="4" fillId="2" borderId="23" xfId="1" applyNumberFormat="1" applyFont="1" applyFill="1" applyBorder="1" applyAlignment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/>
    <xf numFmtId="0" fontId="11" fillId="2" borderId="0" xfId="0" applyNumberFormat="1" applyFont="1" applyFill="1" applyAlignment="1"/>
    <xf numFmtId="0" fontId="3" fillId="2" borderId="9" xfId="0" applyFont="1" applyFill="1" applyBorder="1" applyAlignment="1">
      <alignment horizontal="center" vertical="center" shrinkToFit="1"/>
    </xf>
    <xf numFmtId="0" fontId="3" fillId="2" borderId="2" xfId="0" quotePrefix="1" applyFont="1" applyFill="1" applyBorder="1" applyAlignment="1">
      <alignment horizontal="center" vertical="center" shrinkToFit="1"/>
    </xf>
    <xf numFmtId="0" fontId="3" fillId="2" borderId="3" xfId="0" quotePrefix="1" applyFont="1" applyFill="1" applyBorder="1" applyAlignment="1">
      <alignment horizontal="center" vertical="center" shrinkToFit="1"/>
    </xf>
    <xf numFmtId="0" fontId="3" fillId="2" borderId="0" xfId="0" quotePrefix="1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37" fontId="5" fillId="2" borderId="21" xfId="2" applyNumberFormat="1" applyFont="1" applyFill="1" applyBorder="1" applyAlignment="1">
      <alignment horizontal="right" indent="1"/>
    </xf>
    <xf numFmtId="0" fontId="3" fillId="2" borderId="0" xfId="2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</cellXfs>
  <cellStyles count="3">
    <cellStyle name="Normal 4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85726</xdr:colOff>
      <xdr:row>0</xdr:row>
      <xdr:rowOff>0</xdr:rowOff>
    </xdr:from>
    <xdr:to>
      <xdr:col>28</xdr:col>
      <xdr:colOff>712648</xdr:colOff>
      <xdr:row>37</xdr:row>
      <xdr:rowOff>342900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13611226" y="0"/>
          <a:ext cx="626922" cy="9458325"/>
          <a:chOff x="1002" y="702"/>
          <a:chExt cx="88" cy="677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6" y="724"/>
            <a:ext cx="5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6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</a:t>
            </a:r>
            <a:r>
              <a:rPr lang="th-TH" sz="18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ประชากรศาสตร์</a:t>
            </a:r>
            <a:r>
              <a:rPr lang="th-TH" sz="16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702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105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8"/>
  <sheetViews>
    <sheetView tabSelected="1" zoomScaleNormal="100" workbookViewId="0">
      <selection activeCell="P15" sqref="P15"/>
    </sheetView>
  </sheetViews>
  <sheetFormatPr defaultColWidth="9.140625" defaultRowHeight="18.75"/>
  <cols>
    <col min="1" max="1" width="1.28515625" style="2" customWidth="1"/>
    <col min="2" max="2" width="7" style="2" customWidth="1"/>
    <col min="3" max="3" width="5.140625" style="2" customWidth="1"/>
    <col min="4" max="4" width="2.5703125" style="2" customWidth="1"/>
    <col min="5" max="5" width="8" style="2" customWidth="1"/>
    <col min="6" max="21" width="6.7109375" style="2" customWidth="1"/>
    <col min="22" max="22" width="6.85546875" style="2" customWidth="1"/>
    <col min="23" max="23" width="7.140625" style="2" customWidth="1"/>
    <col min="24" max="24" width="8.5703125" style="2" customWidth="1"/>
    <col min="25" max="25" width="10.7109375" style="2" customWidth="1"/>
    <col min="26" max="26" width="15.42578125" style="2" customWidth="1"/>
    <col min="27" max="27" width="1.28515625" style="2" customWidth="1"/>
    <col min="28" max="28" width="21.42578125" style="2" customWidth="1"/>
    <col min="29" max="29" width="12.5703125" style="2" customWidth="1"/>
    <col min="30" max="30" width="4" style="2" customWidth="1"/>
    <col min="31" max="31" width="1.42578125" style="2" customWidth="1"/>
    <col min="32" max="32" width="1.5703125" style="2" customWidth="1"/>
    <col min="33" max="33" width="3.42578125" style="2" customWidth="1"/>
    <col min="34" max="34" width="3.85546875" style="2" customWidth="1"/>
    <col min="35" max="16384" width="9.140625" style="2"/>
  </cols>
  <sheetData>
    <row r="1" spans="1:29" s="42" customFormat="1" ht="23.25">
      <c r="B1" s="42" t="s">
        <v>0</v>
      </c>
      <c r="C1" s="43">
        <v>1.3</v>
      </c>
      <c r="D1" s="42" t="s">
        <v>83</v>
      </c>
    </row>
    <row r="2" spans="1:29" s="42" customFormat="1" ht="23.25">
      <c r="B2" s="44" t="s">
        <v>33</v>
      </c>
      <c r="C2" s="43">
        <v>1.3</v>
      </c>
      <c r="D2" s="45" t="s">
        <v>84</v>
      </c>
    </row>
    <row r="3" spans="1:29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W3" s="1"/>
      <c r="X3" s="1"/>
      <c r="Y3" s="1"/>
      <c r="Z3" s="1"/>
      <c r="AA3" s="1"/>
    </row>
    <row r="4" spans="1:29" s="3" customFormat="1" ht="21.75" customHeight="1">
      <c r="A4" s="59" t="s">
        <v>32</v>
      </c>
      <c r="B4" s="59"/>
      <c r="C4" s="59"/>
      <c r="D4" s="60"/>
      <c r="E4" s="46"/>
      <c r="F4" s="65" t="s">
        <v>44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7"/>
      <c r="AA4" s="68" t="s">
        <v>31</v>
      </c>
      <c r="AB4" s="69"/>
    </row>
    <row r="5" spans="1:29" s="3" customFormat="1" ht="15.75">
      <c r="A5" s="61"/>
      <c r="B5" s="61"/>
      <c r="C5" s="61"/>
      <c r="D5" s="62"/>
      <c r="E5" s="34"/>
      <c r="F5" s="47"/>
      <c r="G5" s="48"/>
      <c r="H5" s="49"/>
      <c r="I5" s="48"/>
      <c r="J5" s="49"/>
      <c r="K5" s="48"/>
      <c r="L5" s="49"/>
      <c r="M5" s="48"/>
      <c r="N5" s="49"/>
      <c r="O5" s="48"/>
      <c r="P5" s="49"/>
      <c r="Q5" s="48"/>
      <c r="R5" s="49"/>
      <c r="S5" s="48"/>
      <c r="T5" s="49"/>
      <c r="U5" s="48"/>
      <c r="V5" s="50" t="s">
        <v>28</v>
      </c>
      <c r="W5" s="51"/>
      <c r="X5" s="50" t="s">
        <v>19</v>
      </c>
      <c r="Y5" s="50" t="s">
        <v>34</v>
      </c>
      <c r="Z5" s="50" t="s">
        <v>39</v>
      </c>
      <c r="AA5" s="70"/>
      <c r="AB5" s="71"/>
    </row>
    <row r="6" spans="1:29" s="3" customFormat="1" ht="15.75">
      <c r="A6" s="61"/>
      <c r="B6" s="61"/>
      <c r="C6" s="61"/>
      <c r="D6" s="62"/>
      <c r="E6" s="52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4" t="s">
        <v>27</v>
      </c>
      <c r="W6" s="51"/>
      <c r="X6" s="55" t="s">
        <v>20</v>
      </c>
      <c r="Y6" s="55" t="s">
        <v>35</v>
      </c>
      <c r="Z6" s="55" t="s">
        <v>40</v>
      </c>
      <c r="AA6" s="70"/>
      <c r="AB6" s="71"/>
    </row>
    <row r="7" spans="1:29" s="3" customFormat="1" ht="15.75">
      <c r="A7" s="61"/>
      <c r="B7" s="61"/>
      <c r="C7" s="61"/>
      <c r="D7" s="62"/>
      <c r="E7" s="52" t="s">
        <v>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5" t="s">
        <v>30</v>
      </c>
      <c r="W7" s="51" t="s">
        <v>23</v>
      </c>
      <c r="X7" s="55" t="s">
        <v>36</v>
      </c>
      <c r="Y7" s="55" t="s">
        <v>43</v>
      </c>
      <c r="Z7" s="55" t="s">
        <v>41</v>
      </c>
      <c r="AA7" s="70"/>
      <c r="AB7" s="71"/>
    </row>
    <row r="8" spans="1:29" s="3" customFormat="1" ht="15.75">
      <c r="A8" s="63"/>
      <c r="B8" s="63"/>
      <c r="C8" s="63"/>
      <c r="D8" s="64"/>
      <c r="E8" s="52" t="s">
        <v>2</v>
      </c>
      <c r="F8" s="47" t="s">
        <v>3</v>
      </c>
      <c r="G8" s="48" t="s">
        <v>4</v>
      </c>
      <c r="H8" s="49" t="s">
        <v>5</v>
      </c>
      <c r="I8" s="48" t="s">
        <v>6</v>
      </c>
      <c r="J8" s="49" t="s">
        <v>7</v>
      </c>
      <c r="K8" s="48" t="s">
        <v>8</v>
      </c>
      <c r="L8" s="49" t="s">
        <v>9</v>
      </c>
      <c r="M8" s="48" t="s">
        <v>10</v>
      </c>
      <c r="N8" s="49" t="s">
        <v>11</v>
      </c>
      <c r="O8" s="48" t="s">
        <v>12</v>
      </c>
      <c r="P8" s="49" t="s">
        <v>13</v>
      </c>
      <c r="Q8" s="48" t="s">
        <v>14</v>
      </c>
      <c r="R8" s="49" t="s">
        <v>15</v>
      </c>
      <c r="S8" s="48" t="s">
        <v>16</v>
      </c>
      <c r="T8" s="49" t="s">
        <v>17</v>
      </c>
      <c r="U8" s="48" t="s">
        <v>18</v>
      </c>
      <c r="V8" s="56" t="s">
        <v>29</v>
      </c>
      <c r="W8" s="51" t="s">
        <v>24</v>
      </c>
      <c r="X8" s="56" t="s">
        <v>37</v>
      </c>
      <c r="Y8" s="56" t="s">
        <v>38</v>
      </c>
      <c r="Z8" s="56" t="s">
        <v>42</v>
      </c>
      <c r="AA8" s="72"/>
      <c r="AB8" s="73"/>
    </row>
    <row r="9" spans="1:29" s="3" customFormat="1" ht="4.5" customHeight="1">
      <c r="A9" s="4"/>
      <c r="B9" s="4"/>
      <c r="C9" s="4"/>
      <c r="D9" s="5"/>
      <c r="E9" s="6"/>
      <c r="F9" s="7"/>
      <c r="G9" s="8"/>
      <c r="H9" s="9"/>
      <c r="I9" s="8"/>
      <c r="J9" s="9"/>
      <c r="K9" s="8"/>
      <c r="L9" s="9"/>
      <c r="M9" s="8"/>
      <c r="N9" s="9"/>
      <c r="O9" s="8"/>
      <c r="P9" s="9"/>
      <c r="Q9" s="8"/>
      <c r="R9" s="9"/>
      <c r="S9" s="8"/>
      <c r="T9" s="9"/>
      <c r="U9" s="8"/>
      <c r="V9" s="10"/>
      <c r="W9" s="11"/>
      <c r="X9" s="10"/>
      <c r="Y9" s="10"/>
      <c r="Z9" s="10"/>
      <c r="AA9" s="12"/>
      <c r="AB9" s="12"/>
    </row>
    <row r="10" spans="1:29" s="15" customFormat="1" ht="21.75">
      <c r="A10" s="74" t="s">
        <v>25</v>
      </c>
      <c r="B10" s="74"/>
      <c r="C10" s="74"/>
      <c r="D10" s="75"/>
      <c r="E10" s="13">
        <f>SUM(E11:E12)</f>
        <v>810320</v>
      </c>
      <c r="F10" s="13">
        <f t="shared" ref="F10:Z10" si="0">SUM(F11:F12)</f>
        <v>42705</v>
      </c>
      <c r="G10" s="13">
        <f t="shared" si="0"/>
        <v>46720</v>
      </c>
      <c r="H10" s="13">
        <f t="shared" si="0"/>
        <v>47236</v>
      </c>
      <c r="I10" s="13">
        <f t="shared" si="0"/>
        <v>49572</v>
      </c>
      <c r="J10" s="13">
        <f t="shared" si="0"/>
        <v>54721</v>
      </c>
      <c r="K10" s="13">
        <f t="shared" si="0"/>
        <v>53403</v>
      </c>
      <c r="L10" s="13">
        <f t="shared" si="0"/>
        <v>59753</v>
      </c>
      <c r="M10" s="13">
        <f t="shared" si="0"/>
        <v>67197</v>
      </c>
      <c r="N10" s="13">
        <f t="shared" si="0"/>
        <v>65098</v>
      </c>
      <c r="O10" s="13">
        <f t="shared" si="0"/>
        <v>66503</v>
      </c>
      <c r="P10" s="13">
        <f t="shared" si="0"/>
        <v>64330</v>
      </c>
      <c r="Q10" s="13">
        <f t="shared" si="0"/>
        <v>52120</v>
      </c>
      <c r="R10" s="13">
        <f t="shared" si="0"/>
        <v>39727</v>
      </c>
      <c r="S10" s="13">
        <f t="shared" si="0"/>
        <v>31328</v>
      </c>
      <c r="T10" s="13">
        <f t="shared" si="0"/>
        <v>21009</v>
      </c>
      <c r="U10" s="13">
        <f t="shared" si="0"/>
        <v>17775</v>
      </c>
      <c r="V10" s="13">
        <f t="shared" si="0"/>
        <v>22951</v>
      </c>
      <c r="W10" s="57" t="s">
        <v>81</v>
      </c>
      <c r="X10" s="41">
        <f t="shared" si="0"/>
        <v>1290</v>
      </c>
      <c r="Y10" s="13">
        <f t="shared" si="0"/>
        <v>1504</v>
      </c>
      <c r="Z10" s="13">
        <f t="shared" si="0"/>
        <v>5378</v>
      </c>
      <c r="AA10" s="74" t="s">
        <v>2</v>
      </c>
      <c r="AB10" s="74"/>
      <c r="AC10" s="14"/>
    </row>
    <row r="11" spans="1:29" s="15" customFormat="1" ht="21.75">
      <c r="A11" s="16"/>
      <c r="B11" s="16" t="s">
        <v>60</v>
      </c>
      <c r="C11" s="16"/>
      <c r="D11" s="17"/>
      <c r="E11" s="35">
        <f>SUM(F11:Z11)</f>
        <v>316588</v>
      </c>
      <c r="F11" s="18">
        <v>16270</v>
      </c>
      <c r="G11" s="18">
        <v>18136</v>
      </c>
      <c r="H11" s="18">
        <v>18503</v>
      </c>
      <c r="I11" s="18">
        <v>19519</v>
      </c>
      <c r="J11" s="18">
        <v>21087</v>
      </c>
      <c r="K11" s="18">
        <v>20460</v>
      </c>
      <c r="L11" s="18">
        <v>22978</v>
      </c>
      <c r="M11" s="18">
        <v>26099</v>
      </c>
      <c r="N11" s="18">
        <v>25064</v>
      </c>
      <c r="O11" s="18">
        <v>25528</v>
      </c>
      <c r="P11" s="18">
        <v>24879</v>
      </c>
      <c r="Q11" s="18">
        <v>20767</v>
      </c>
      <c r="R11" s="18">
        <v>15837</v>
      </c>
      <c r="S11" s="18">
        <v>12294</v>
      </c>
      <c r="T11" s="18">
        <v>8270</v>
      </c>
      <c r="U11" s="18">
        <v>7021</v>
      </c>
      <c r="V11" s="19">
        <v>9236</v>
      </c>
      <c r="W11" s="57" t="s">
        <v>81</v>
      </c>
      <c r="X11" s="18">
        <v>646</v>
      </c>
      <c r="Y11" s="18">
        <v>1038</v>
      </c>
      <c r="Z11" s="18">
        <v>2956</v>
      </c>
      <c r="AA11" s="20"/>
      <c r="AB11" s="20" t="s">
        <v>21</v>
      </c>
      <c r="AC11" s="20"/>
    </row>
    <row r="12" spans="1:29" s="15" customFormat="1" ht="21.75">
      <c r="A12" s="16"/>
      <c r="B12" s="16" t="s">
        <v>61</v>
      </c>
      <c r="C12" s="16"/>
      <c r="D12" s="17"/>
      <c r="E12" s="35">
        <f>SUM(F12:Z12)</f>
        <v>493732</v>
      </c>
      <c r="F12" s="18">
        <v>26435</v>
      </c>
      <c r="G12" s="18">
        <v>28584</v>
      </c>
      <c r="H12" s="18">
        <v>28733</v>
      </c>
      <c r="I12" s="18">
        <v>30053</v>
      </c>
      <c r="J12" s="18">
        <v>33634</v>
      </c>
      <c r="K12" s="18">
        <v>32943</v>
      </c>
      <c r="L12" s="18">
        <v>36775</v>
      </c>
      <c r="M12" s="18">
        <v>41098</v>
      </c>
      <c r="N12" s="18">
        <v>40034</v>
      </c>
      <c r="O12" s="18">
        <v>40975</v>
      </c>
      <c r="P12" s="18">
        <v>39451</v>
      </c>
      <c r="Q12" s="18">
        <v>31353</v>
      </c>
      <c r="R12" s="18">
        <v>23890</v>
      </c>
      <c r="S12" s="18">
        <v>19034</v>
      </c>
      <c r="T12" s="18">
        <v>12739</v>
      </c>
      <c r="U12" s="18">
        <v>10754</v>
      </c>
      <c r="V12" s="19">
        <v>13715</v>
      </c>
      <c r="W12" s="57" t="s">
        <v>81</v>
      </c>
      <c r="X12" s="18">
        <v>644</v>
      </c>
      <c r="Y12" s="18">
        <v>466</v>
      </c>
      <c r="Z12" s="18">
        <v>2422</v>
      </c>
      <c r="AA12" s="20"/>
      <c r="AB12" s="20" t="s">
        <v>22</v>
      </c>
      <c r="AC12" s="20"/>
    </row>
    <row r="13" spans="1:29" s="15" customFormat="1" ht="21.75">
      <c r="A13" s="16" t="s">
        <v>62</v>
      </c>
      <c r="B13" s="16"/>
      <c r="C13" s="16"/>
      <c r="D13" s="17"/>
      <c r="E13" s="35">
        <f t="shared" ref="E13:E28" si="1">SUM(F13:Z13)</f>
        <v>140767</v>
      </c>
      <c r="F13" s="18">
        <v>7520</v>
      </c>
      <c r="G13" s="18">
        <v>8350</v>
      </c>
      <c r="H13" s="18">
        <v>8964</v>
      </c>
      <c r="I13" s="18">
        <v>9214</v>
      </c>
      <c r="J13" s="18">
        <v>10055</v>
      </c>
      <c r="K13" s="18">
        <v>9156</v>
      </c>
      <c r="L13" s="18">
        <v>9899</v>
      </c>
      <c r="M13" s="18">
        <v>11082</v>
      </c>
      <c r="N13" s="18">
        <v>10207</v>
      </c>
      <c r="O13" s="18">
        <v>10824</v>
      </c>
      <c r="P13" s="18">
        <v>10694</v>
      </c>
      <c r="Q13" s="18">
        <v>9243</v>
      </c>
      <c r="R13" s="18">
        <v>7128</v>
      </c>
      <c r="S13" s="18">
        <v>5327</v>
      </c>
      <c r="T13" s="18">
        <v>3617</v>
      </c>
      <c r="U13" s="18">
        <v>2861</v>
      </c>
      <c r="V13" s="19">
        <v>4011</v>
      </c>
      <c r="W13" s="57" t="s">
        <v>81</v>
      </c>
      <c r="X13" s="21">
        <v>289</v>
      </c>
      <c r="Y13" s="22">
        <v>657</v>
      </c>
      <c r="Z13" s="22">
        <v>1669</v>
      </c>
      <c r="AA13" s="20"/>
      <c r="AB13" s="38" t="s">
        <v>45</v>
      </c>
      <c r="AC13" s="20"/>
    </row>
    <row r="14" spans="1:29" s="15" customFormat="1" ht="21.75">
      <c r="A14" s="16" t="s">
        <v>63</v>
      </c>
      <c r="B14" s="16"/>
      <c r="C14" s="16"/>
      <c r="D14" s="17"/>
      <c r="E14" s="35">
        <f t="shared" si="1"/>
        <v>47083</v>
      </c>
      <c r="F14" s="18">
        <v>2176</v>
      </c>
      <c r="G14" s="18">
        <v>2546</v>
      </c>
      <c r="H14" s="18">
        <v>2509</v>
      </c>
      <c r="I14" s="18">
        <v>2737</v>
      </c>
      <c r="J14" s="18">
        <v>3036</v>
      </c>
      <c r="K14" s="18">
        <v>3050</v>
      </c>
      <c r="L14" s="18">
        <v>3428</v>
      </c>
      <c r="M14" s="18">
        <v>3703</v>
      </c>
      <c r="N14" s="18">
        <v>3603</v>
      </c>
      <c r="O14" s="18">
        <v>3645</v>
      </c>
      <c r="P14" s="18">
        <v>3962</v>
      </c>
      <c r="Q14" s="18">
        <v>3413</v>
      </c>
      <c r="R14" s="18">
        <v>2709</v>
      </c>
      <c r="S14" s="18">
        <v>2139</v>
      </c>
      <c r="T14" s="18">
        <v>1446</v>
      </c>
      <c r="U14" s="18">
        <v>1145</v>
      </c>
      <c r="V14" s="19">
        <v>1421</v>
      </c>
      <c r="W14" s="57" t="s">
        <v>81</v>
      </c>
      <c r="X14" s="21">
        <v>51</v>
      </c>
      <c r="Y14" s="22">
        <v>49</v>
      </c>
      <c r="Z14" s="22">
        <v>315</v>
      </c>
      <c r="AA14" s="20"/>
      <c r="AB14" s="38" t="s">
        <v>46</v>
      </c>
      <c r="AC14" s="20"/>
    </row>
    <row r="15" spans="1:29" s="15" customFormat="1" ht="21.75">
      <c r="A15" s="16" t="s">
        <v>64</v>
      </c>
      <c r="B15" s="16"/>
      <c r="C15" s="16"/>
      <c r="D15" s="17"/>
      <c r="E15" s="35">
        <f t="shared" si="1"/>
        <v>36807</v>
      </c>
      <c r="F15" s="18">
        <v>1912</v>
      </c>
      <c r="G15" s="18">
        <v>2000</v>
      </c>
      <c r="H15" s="18">
        <v>2033</v>
      </c>
      <c r="I15" s="18">
        <v>2220</v>
      </c>
      <c r="J15" s="18">
        <v>2356</v>
      </c>
      <c r="K15" s="18">
        <v>2293</v>
      </c>
      <c r="L15" s="18">
        <v>2537</v>
      </c>
      <c r="M15" s="18">
        <v>2967</v>
      </c>
      <c r="N15" s="18">
        <v>2867</v>
      </c>
      <c r="O15" s="18">
        <v>3017</v>
      </c>
      <c r="P15" s="18">
        <v>3121</v>
      </c>
      <c r="Q15" s="18">
        <v>2584</v>
      </c>
      <c r="R15" s="18">
        <v>1932</v>
      </c>
      <c r="S15" s="18">
        <v>1567</v>
      </c>
      <c r="T15" s="18">
        <v>1031</v>
      </c>
      <c r="U15" s="18">
        <v>899</v>
      </c>
      <c r="V15" s="19">
        <v>1255</v>
      </c>
      <c r="W15" s="57" t="s">
        <v>81</v>
      </c>
      <c r="X15" s="21">
        <v>38</v>
      </c>
      <c r="Y15" s="22">
        <v>49</v>
      </c>
      <c r="Z15" s="22">
        <v>129</v>
      </c>
      <c r="AA15" s="20"/>
      <c r="AB15" s="38" t="s">
        <v>47</v>
      </c>
      <c r="AC15" s="20"/>
    </row>
    <row r="16" spans="1:29" s="15" customFormat="1" ht="21.75">
      <c r="A16" s="16" t="s">
        <v>65</v>
      </c>
      <c r="B16" s="16"/>
      <c r="C16" s="16"/>
      <c r="D16" s="17"/>
      <c r="E16" s="35">
        <f t="shared" si="1"/>
        <v>47989</v>
      </c>
      <c r="F16" s="18">
        <v>2334</v>
      </c>
      <c r="G16" s="18">
        <v>2666</v>
      </c>
      <c r="H16" s="18">
        <v>2717</v>
      </c>
      <c r="I16" s="18">
        <v>2795</v>
      </c>
      <c r="J16" s="18">
        <v>3252</v>
      </c>
      <c r="K16" s="18">
        <v>3317</v>
      </c>
      <c r="L16" s="18">
        <v>3400</v>
      </c>
      <c r="M16" s="18">
        <v>3773</v>
      </c>
      <c r="N16" s="18">
        <v>3729</v>
      </c>
      <c r="O16" s="18">
        <v>4075</v>
      </c>
      <c r="P16" s="18">
        <v>4129</v>
      </c>
      <c r="Q16" s="18">
        <v>3308</v>
      </c>
      <c r="R16" s="18">
        <v>2402</v>
      </c>
      <c r="S16" s="18">
        <v>2023</v>
      </c>
      <c r="T16" s="18">
        <v>1340</v>
      </c>
      <c r="U16" s="18">
        <v>1128</v>
      </c>
      <c r="V16" s="19">
        <v>1395</v>
      </c>
      <c r="W16" s="57" t="s">
        <v>81</v>
      </c>
      <c r="X16" s="21">
        <v>48</v>
      </c>
      <c r="Y16" s="22">
        <v>18</v>
      </c>
      <c r="Z16" s="22">
        <v>140</v>
      </c>
      <c r="AA16" s="20"/>
      <c r="AB16" s="38" t="s">
        <v>48</v>
      </c>
      <c r="AC16" s="20"/>
    </row>
    <row r="17" spans="1:29" s="15" customFormat="1" ht="21.75">
      <c r="A17" s="16" t="s">
        <v>66</v>
      </c>
      <c r="B17" s="16"/>
      <c r="C17" s="16"/>
      <c r="D17" s="17"/>
      <c r="E17" s="35">
        <f t="shared" si="1"/>
        <v>34391</v>
      </c>
      <c r="F17" s="18">
        <v>1491</v>
      </c>
      <c r="G17" s="18">
        <v>1722</v>
      </c>
      <c r="H17" s="18">
        <v>1732</v>
      </c>
      <c r="I17" s="18">
        <v>1906</v>
      </c>
      <c r="J17" s="18">
        <v>2265</v>
      </c>
      <c r="K17" s="18">
        <v>2282</v>
      </c>
      <c r="L17" s="18">
        <v>2379</v>
      </c>
      <c r="M17" s="18">
        <v>2673</v>
      </c>
      <c r="N17" s="18">
        <v>2563</v>
      </c>
      <c r="O17" s="18">
        <v>2769</v>
      </c>
      <c r="P17" s="18">
        <v>2825</v>
      </c>
      <c r="Q17" s="18">
        <v>2605</v>
      </c>
      <c r="R17" s="18">
        <v>1993</v>
      </c>
      <c r="S17" s="18">
        <v>1584</v>
      </c>
      <c r="T17" s="18">
        <v>1108</v>
      </c>
      <c r="U17" s="18">
        <v>1026</v>
      </c>
      <c r="V17" s="19">
        <v>1348</v>
      </c>
      <c r="W17" s="57" t="s">
        <v>81</v>
      </c>
      <c r="X17" s="21">
        <v>14</v>
      </c>
      <c r="Y17" s="22">
        <v>24</v>
      </c>
      <c r="Z17" s="22">
        <v>82</v>
      </c>
      <c r="AA17" s="20"/>
      <c r="AB17" s="38" t="s">
        <v>49</v>
      </c>
      <c r="AC17" s="20"/>
    </row>
    <row r="18" spans="1:29" s="15" customFormat="1" ht="21.75">
      <c r="A18" s="16" t="s">
        <v>67</v>
      </c>
      <c r="B18" s="16"/>
      <c r="C18" s="16"/>
      <c r="D18" s="17"/>
      <c r="E18" s="35">
        <f t="shared" si="1"/>
        <v>106749</v>
      </c>
      <c r="F18" s="18">
        <v>6458</v>
      </c>
      <c r="G18" s="18">
        <v>6485</v>
      </c>
      <c r="H18" s="18">
        <v>6164</v>
      </c>
      <c r="I18" s="18">
        <v>6396</v>
      </c>
      <c r="J18" s="18">
        <v>6740</v>
      </c>
      <c r="K18" s="18">
        <v>6855</v>
      </c>
      <c r="L18" s="18">
        <v>9053</v>
      </c>
      <c r="M18" s="18">
        <v>10994</v>
      </c>
      <c r="N18" s="18">
        <v>10005</v>
      </c>
      <c r="O18" s="18">
        <v>9257</v>
      </c>
      <c r="P18" s="18">
        <v>8024</v>
      </c>
      <c r="Q18" s="18">
        <v>6004</v>
      </c>
      <c r="R18" s="18">
        <v>4191</v>
      </c>
      <c r="S18" s="18">
        <v>3232</v>
      </c>
      <c r="T18" s="18">
        <v>2151</v>
      </c>
      <c r="U18" s="18">
        <v>1706</v>
      </c>
      <c r="V18" s="19">
        <v>2143</v>
      </c>
      <c r="W18" s="57" t="s">
        <v>81</v>
      </c>
      <c r="X18" s="21">
        <v>181</v>
      </c>
      <c r="Y18" s="22">
        <v>179</v>
      </c>
      <c r="Z18" s="22">
        <v>531</v>
      </c>
      <c r="AA18" s="20"/>
      <c r="AB18" s="38" t="s">
        <v>50</v>
      </c>
    </row>
    <row r="19" spans="1:29" s="15" customFormat="1" ht="21.75">
      <c r="A19" s="16" t="s">
        <v>68</v>
      </c>
      <c r="B19" s="16"/>
      <c r="C19" s="16"/>
      <c r="D19" s="17"/>
      <c r="E19" s="35">
        <f t="shared" si="1"/>
        <v>41875</v>
      </c>
      <c r="F19" s="18">
        <v>2016</v>
      </c>
      <c r="G19" s="18">
        <v>2268</v>
      </c>
      <c r="H19" s="18">
        <v>2285</v>
      </c>
      <c r="I19" s="18">
        <v>2424</v>
      </c>
      <c r="J19" s="18">
        <v>2792</v>
      </c>
      <c r="K19" s="18">
        <v>2727</v>
      </c>
      <c r="L19" s="18">
        <v>2787</v>
      </c>
      <c r="M19" s="18">
        <v>3244</v>
      </c>
      <c r="N19" s="18">
        <v>3228</v>
      </c>
      <c r="O19" s="18">
        <v>3436</v>
      </c>
      <c r="P19" s="18">
        <v>3401</v>
      </c>
      <c r="Q19" s="18">
        <v>2773</v>
      </c>
      <c r="R19" s="18">
        <v>2353</v>
      </c>
      <c r="S19" s="18">
        <v>1864</v>
      </c>
      <c r="T19" s="18">
        <v>1248</v>
      </c>
      <c r="U19" s="18">
        <v>1100</v>
      </c>
      <c r="V19" s="19">
        <v>1511</v>
      </c>
      <c r="W19" s="57" t="s">
        <v>81</v>
      </c>
      <c r="X19" s="21">
        <v>209</v>
      </c>
      <c r="Y19" s="22">
        <v>30</v>
      </c>
      <c r="Z19" s="22">
        <v>179</v>
      </c>
      <c r="AA19" s="20"/>
      <c r="AB19" s="38" t="s">
        <v>51</v>
      </c>
    </row>
    <row r="20" spans="1:29" s="15" customFormat="1" ht="21.75">
      <c r="A20" s="16" t="s">
        <v>69</v>
      </c>
      <c r="B20" s="16"/>
      <c r="C20" s="16"/>
      <c r="D20" s="17"/>
      <c r="E20" s="35">
        <f t="shared" si="1"/>
        <v>41305</v>
      </c>
      <c r="F20" s="18">
        <v>1696</v>
      </c>
      <c r="G20" s="18">
        <v>1960</v>
      </c>
      <c r="H20" s="18">
        <v>2124</v>
      </c>
      <c r="I20" s="18">
        <v>2309</v>
      </c>
      <c r="J20" s="18">
        <v>2624</v>
      </c>
      <c r="K20" s="18">
        <v>2611</v>
      </c>
      <c r="L20" s="18">
        <v>2807</v>
      </c>
      <c r="M20" s="18">
        <v>3052</v>
      </c>
      <c r="N20" s="18">
        <v>3075</v>
      </c>
      <c r="O20" s="18">
        <v>3261</v>
      </c>
      <c r="P20" s="18">
        <v>3528</v>
      </c>
      <c r="Q20" s="18">
        <v>2959</v>
      </c>
      <c r="R20" s="18">
        <v>2232</v>
      </c>
      <c r="S20" s="18">
        <v>2057</v>
      </c>
      <c r="T20" s="18">
        <v>1403</v>
      </c>
      <c r="U20" s="18">
        <v>1270</v>
      </c>
      <c r="V20" s="19">
        <v>1579</v>
      </c>
      <c r="W20" s="57" t="s">
        <v>81</v>
      </c>
      <c r="X20" s="21">
        <v>28</v>
      </c>
      <c r="Y20" s="22">
        <v>64</v>
      </c>
      <c r="Z20" s="22">
        <v>666</v>
      </c>
      <c r="AA20" s="20"/>
      <c r="AB20" s="38" t="s">
        <v>52</v>
      </c>
    </row>
    <row r="21" spans="1:29" s="15" customFormat="1" ht="21.75">
      <c r="A21" s="16" t="s">
        <v>70</v>
      </c>
      <c r="B21" s="16"/>
      <c r="C21" s="16"/>
      <c r="D21" s="17"/>
      <c r="E21" s="35">
        <f t="shared" si="1"/>
        <v>31094</v>
      </c>
      <c r="F21" s="18">
        <v>1577</v>
      </c>
      <c r="G21" s="18">
        <v>1766</v>
      </c>
      <c r="H21" s="18">
        <v>1835</v>
      </c>
      <c r="I21" s="18">
        <v>1963</v>
      </c>
      <c r="J21" s="18">
        <v>2073</v>
      </c>
      <c r="K21" s="18">
        <v>1932</v>
      </c>
      <c r="L21" s="18">
        <v>2291</v>
      </c>
      <c r="M21" s="18">
        <v>2458</v>
      </c>
      <c r="N21" s="18">
        <v>2427</v>
      </c>
      <c r="O21" s="18">
        <v>2407</v>
      </c>
      <c r="P21" s="18">
        <v>2459</v>
      </c>
      <c r="Q21" s="18">
        <v>2073</v>
      </c>
      <c r="R21" s="18">
        <v>1725</v>
      </c>
      <c r="S21" s="18">
        <v>1329</v>
      </c>
      <c r="T21" s="18">
        <v>880</v>
      </c>
      <c r="U21" s="18">
        <v>768</v>
      </c>
      <c r="V21" s="19">
        <v>891</v>
      </c>
      <c r="W21" s="57" t="s">
        <v>81</v>
      </c>
      <c r="X21" s="21">
        <v>23</v>
      </c>
      <c r="Y21" s="22">
        <v>39</v>
      </c>
      <c r="Z21" s="22">
        <v>178</v>
      </c>
      <c r="AA21" s="20"/>
      <c r="AB21" s="38" t="s">
        <v>53</v>
      </c>
    </row>
    <row r="22" spans="1:29" s="15" customFormat="1" ht="21.75">
      <c r="A22" s="16" t="s">
        <v>71</v>
      </c>
      <c r="B22" s="16"/>
      <c r="C22" s="16"/>
      <c r="D22" s="17"/>
      <c r="E22" s="35">
        <f t="shared" si="1"/>
        <v>39153</v>
      </c>
      <c r="F22" s="18">
        <v>2339</v>
      </c>
      <c r="G22" s="18">
        <v>2589</v>
      </c>
      <c r="H22" s="18">
        <v>2508</v>
      </c>
      <c r="I22" s="18">
        <v>2475</v>
      </c>
      <c r="J22" s="18">
        <v>2827</v>
      </c>
      <c r="K22" s="18">
        <v>2943</v>
      </c>
      <c r="L22" s="18">
        <v>3049</v>
      </c>
      <c r="M22" s="18">
        <v>3006</v>
      </c>
      <c r="N22" s="18">
        <v>2955</v>
      </c>
      <c r="O22" s="18">
        <v>3033</v>
      </c>
      <c r="P22" s="18">
        <v>3017</v>
      </c>
      <c r="Q22" s="18">
        <v>2314</v>
      </c>
      <c r="R22" s="18">
        <v>1667</v>
      </c>
      <c r="S22" s="18">
        <v>1429</v>
      </c>
      <c r="T22" s="18">
        <v>923</v>
      </c>
      <c r="U22" s="18">
        <v>783</v>
      </c>
      <c r="V22" s="19">
        <v>887</v>
      </c>
      <c r="W22" s="57" t="s">
        <v>81</v>
      </c>
      <c r="X22" s="21">
        <v>65</v>
      </c>
      <c r="Y22" s="22">
        <v>28</v>
      </c>
      <c r="Z22" s="22">
        <v>316</v>
      </c>
      <c r="AA22" s="20"/>
      <c r="AB22" s="38" t="s">
        <v>54</v>
      </c>
    </row>
    <row r="23" spans="1:29" s="15" customFormat="1" ht="21.75">
      <c r="A23" s="16" t="s">
        <v>72</v>
      </c>
      <c r="B23" s="16"/>
      <c r="C23" s="16"/>
      <c r="D23" s="17"/>
      <c r="E23" s="35">
        <f t="shared" si="1"/>
        <v>73157</v>
      </c>
      <c r="F23" s="18">
        <v>4439</v>
      </c>
      <c r="G23" s="18">
        <v>4759</v>
      </c>
      <c r="H23" s="18">
        <v>4803</v>
      </c>
      <c r="I23" s="18">
        <v>4922</v>
      </c>
      <c r="J23" s="18">
        <v>5104</v>
      </c>
      <c r="K23" s="18">
        <v>4718</v>
      </c>
      <c r="L23" s="18">
        <v>5608</v>
      </c>
      <c r="M23" s="18">
        <v>6538</v>
      </c>
      <c r="N23" s="18">
        <v>6735</v>
      </c>
      <c r="O23" s="18">
        <v>6689</v>
      </c>
      <c r="P23" s="18">
        <v>5610</v>
      </c>
      <c r="Q23" s="18">
        <v>3969</v>
      </c>
      <c r="R23" s="18">
        <v>2821</v>
      </c>
      <c r="S23" s="18">
        <v>2111</v>
      </c>
      <c r="T23" s="18">
        <v>1390</v>
      </c>
      <c r="U23" s="18">
        <v>1077</v>
      </c>
      <c r="V23" s="19">
        <v>1338</v>
      </c>
      <c r="W23" s="57" t="s">
        <v>81</v>
      </c>
      <c r="X23" s="21">
        <v>125</v>
      </c>
      <c r="Y23" s="22">
        <v>142</v>
      </c>
      <c r="Z23" s="22">
        <v>259</v>
      </c>
      <c r="AA23" s="20"/>
      <c r="AB23" s="38" t="s">
        <v>55</v>
      </c>
    </row>
    <row r="24" spans="1:29" s="15" customFormat="1" ht="21.75">
      <c r="A24" s="16" t="s">
        <v>73</v>
      </c>
      <c r="B24" s="16"/>
      <c r="C24" s="16"/>
      <c r="D24" s="17"/>
      <c r="E24" s="35">
        <f t="shared" si="1"/>
        <v>66795</v>
      </c>
      <c r="F24" s="18">
        <v>3369</v>
      </c>
      <c r="G24" s="18">
        <v>3759</v>
      </c>
      <c r="H24" s="18">
        <v>3779</v>
      </c>
      <c r="I24" s="18">
        <v>4114</v>
      </c>
      <c r="J24" s="18">
        <v>4824</v>
      </c>
      <c r="K24" s="18">
        <v>4614</v>
      </c>
      <c r="L24" s="18">
        <v>4600</v>
      </c>
      <c r="M24" s="18">
        <v>4985</v>
      </c>
      <c r="N24" s="18">
        <v>5207</v>
      </c>
      <c r="O24" s="18">
        <v>5589</v>
      </c>
      <c r="P24" s="18">
        <v>5383</v>
      </c>
      <c r="Q24" s="18">
        <v>4398</v>
      </c>
      <c r="R24" s="18">
        <v>3373</v>
      </c>
      <c r="S24" s="18">
        <v>2674</v>
      </c>
      <c r="T24" s="18">
        <v>1813</v>
      </c>
      <c r="U24" s="18">
        <v>1638</v>
      </c>
      <c r="V24" s="19">
        <v>2060</v>
      </c>
      <c r="W24" s="57" t="s">
        <v>81</v>
      </c>
      <c r="X24" s="21">
        <v>140</v>
      </c>
      <c r="Y24" s="22">
        <v>161</v>
      </c>
      <c r="Z24" s="22">
        <v>315</v>
      </c>
      <c r="AA24" s="20"/>
      <c r="AB24" s="38" t="s">
        <v>56</v>
      </c>
    </row>
    <row r="25" spans="1:29" s="15" customFormat="1" ht="21.75">
      <c r="A25" s="16" t="s">
        <v>74</v>
      </c>
      <c r="B25" s="16"/>
      <c r="C25" s="16"/>
      <c r="D25" s="17"/>
      <c r="E25" s="35">
        <f t="shared" si="1"/>
        <v>19396</v>
      </c>
      <c r="F25" s="18">
        <v>993</v>
      </c>
      <c r="G25" s="18">
        <v>1082</v>
      </c>
      <c r="H25" s="18">
        <v>1134</v>
      </c>
      <c r="I25" s="18">
        <v>1168</v>
      </c>
      <c r="J25" s="18">
        <v>1359</v>
      </c>
      <c r="K25" s="18">
        <v>1370</v>
      </c>
      <c r="L25" s="18">
        <v>1388</v>
      </c>
      <c r="M25" s="18">
        <v>1412</v>
      </c>
      <c r="N25" s="18">
        <v>1534</v>
      </c>
      <c r="O25" s="18">
        <v>1571</v>
      </c>
      <c r="P25" s="18">
        <v>1498</v>
      </c>
      <c r="Q25" s="18">
        <v>1265</v>
      </c>
      <c r="R25" s="18">
        <v>958</v>
      </c>
      <c r="S25" s="18">
        <v>814</v>
      </c>
      <c r="T25" s="18">
        <v>565</v>
      </c>
      <c r="U25" s="18">
        <v>532</v>
      </c>
      <c r="V25" s="19">
        <v>615</v>
      </c>
      <c r="W25" s="57" t="s">
        <v>81</v>
      </c>
      <c r="X25" s="21">
        <v>23</v>
      </c>
      <c r="Y25" s="22">
        <v>8</v>
      </c>
      <c r="Z25" s="22">
        <v>107</v>
      </c>
      <c r="AA25" s="20"/>
      <c r="AB25" s="38" t="s">
        <v>48</v>
      </c>
    </row>
    <row r="26" spans="1:29" s="15" customFormat="1" ht="21.75">
      <c r="A26" s="16" t="s">
        <v>75</v>
      </c>
      <c r="B26" s="16"/>
      <c r="C26" s="16"/>
      <c r="D26" s="17"/>
      <c r="E26" s="35">
        <f t="shared" si="1"/>
        <v>51038</v>
      </c>
      <c r="F26" s="18">
        <v>2899</v>
      </c>
      <c r="G26" s="18">
        <v>3066</v>
      </c>
      <c r="H26" s="18">
        <v>2978</v>
      </c>
      <c r="I26" s="18">
        <v>3105</v>
      </c>
      <c r="J26" s="18">
        <v>3326</v>
      </c>
      <c r="K26" s="18">
        <v>3387</v>
      </c>
      <c r="L26" s="18">
        <v>4212</v>
      </c>
      <c r="M26" s="18">
        <v>4799</v>
      </c>
      <c r="N26" s="18">
        <v>4340</v>
      </c>
      <c r="O26" s="18">
        <v>4358</v>
      </c>
      <c r="P26" s="18">
        <v>4012</v>
      </c>
      <c r="Q26" s="18">
        <v>3002</v>
      </c>
      <c r="R26" s="18">
        <v>2305</v>
      </c>
      <c r="S26" s="18">
        <v>1690</v>
      </c>
      <c r="T26" s="18">
        <v>1193</v>
      </c>
      <c r="U26" s="18">
        <v>957</v>
      </c>
      <c r="V26" s="19">
        <v>1234</v>
      </c>
      <c r="W26" s="57" t="s">
        <v>81</v>
      </c>
      <c r="X26" s="21">
        <v>38</v>
      </c>
      <c r="Y26" s="22">
        <v>45</v>
      </c>
      <c r="Z26" s="22">
        <v>92</v>
      </c>
      <c r="AA26" s="20"/>
      <c r="AB26" s="38" t="s">
        <v>57</v>
      </c>
    </row>
    <row r="27" spans="1:29" s="15" customFormat="1" ht="21.75">
      <c r="A27" s="16" t="s">
        <v>76</v>
      </c>
      <c r="B27" s="16"/>
      <c r="C27" s="16"/>
      <c r="D27" s="17"/>
      <c r="E27" s="35">
        <f t="shared" si="1"/>
        <v>23575</v>
      </c>
      <c r="F27" s="18">
        <v>1097</v>
      </c>
      <c r="G27" s="18">
        <v>1260</v>
      </c>
      <c r="H27" s="18">
        <v>1196</v>
      </c>
      <c r="I27" s="18">
        <v>1289</v>
      </c>
      <c r="J27" s="18">
        <v>1518</v>
      </c>
      <c r="K27" s="18">
        <v>1528</v>
      </c>
      <c r="L27" s="18">
        <v>1693</v>
      </c>
      <c r="M27" s="18">
        <v>1843</v>
      </c>
      <c r="N27" s="18">
        <v>1924</v>
      </c>
      <c r="O27" s="18">
        <v>1825</v>
      </c>
      <c r="P27" s="18">
        <v>1905</v>
      </c>
      <c r="Q27" s="18">
        <v>1545</v>
      </c>
      <c r="R27" s="18">
        <v>1388</v>
      </c>
      <c r="S27" s="18">
        <v>1050</v>
      </c>
      <c r="T27" s="18">
        <v>652</v>
      </c>
      <c r="U27" s="18">
        <v>640</v>
      </c>
      <c r="V27" s="19">
        <v>895</v>
      </c>
      <c r="W27" s="57" t="s">
        <v>81</v>
      </c>
      <c r="X27" s="21">
        <v>12</v>
      </c>
      <c r="Y27" s="22">
        <v>8</v>
      </c>
      <c r="Z27" s="22">
        <v>307</v>
      </c>
      <c r="AA27" s="20"/>
      <c r="AB27" s="38" t="s">
        <v>58</v>
      </c>
    </row>
    <row r="28" spans="1:29" s="15" customFormat="1" ht="21.75">
      <c r="A28" s="24" t="s">
        <v>77</v>
      </c>
      <c r="B28" s="24"/>
      <c r="C28" s="24"/>
      <c r="D28" s="25"/>
      <c r="E28" s="36">
        <f t="shared" si="1"/>
        <v>9146</v>
      </c>
      <c r="F28" s="26">
        <v>389</v>
      </c>
      <c r="G28" s="26">
        <v>442</v>
      </c>
      <c r="H28" s="26">
        <v>475</v>
      </c>
      <c r="I28" s="26">
        <v>535</v>
      </c>
      <c r="J28" s="26">
        <v>570</v>
      </c>
      <c r="K28" s="26">
        <v>620</v>
      </c>
      <c r="L28" s="26">
        <v>622</v>
      </c>
      <c r="M28" s="26">
        <v>668</v>
      </c>
      <c r="N28" s="26">
        <v>699</v>
      </c>
      <c r="O28" s="26">
        <v>747</v>
      </c>
      <c r="P28" s="26">
        <v>762</v>
      </c>
      <c r="Q28" s="26">
        <v>665</v>
      </c>
      <c r="R28" s="26">
        <v>550</v>
      </c>
      <c r="S28" s="26">
        <v>438</v>
      </c>
      <c r="T28" s="26">
        <v>249</v>
      </c>
      <c r="U28" s="26">
        <v>245</v>
      </c>
      <c r="V28" s="27">
        <v>368</v>
      </c>
      <c r="W28" s="57" t="s">
        <v>81</v>
      </c>
      <c r="X28" s="28">
        <v>6</v>
      </c>
      <c r="Y28" s="29">
        <v>3</v>
      </c>
      <c r="Z28" s="29">
        <v>93</v>
      </c>
      <c r="AA28" s="24"/>
      <c r="AB28" s="39" t="s">
        <v>59</v>
      </c>
    </row>
    <row r="29" spans="1:29" s="15" customFormat="1" ht="11.25" customHeight="1">
      <c r="A29" s="16"/>
      <c r="B29" s="16"/>
      <c r="C29" s="16"/>
      <c r="D29" s="16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40"/>
      <c r="X29" s="31"/>
      <c r="Y29" s="31"/>
      <c r="Z29" s="31"/>
      <c r="AA29" s="16"/>
      <c r="AB29" s="23"/>
    </row>
    <row r="30" spans="1:29" s="15" customFormat="1" ht="21.75">
      <c r="A30" s="58" t="s">
        <v>78</v>
      </c>
      <c r="B30" s="58"/>
      <c r="C30" s="58"/>
      <c r="D30" s="32" t="s">
        <v>79</v>
      </c>
      <c r="E30" s="16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2" t="s">
        <v>80</v>
      </c>
      <c r="S30" s="2"/>
      <c r="T30" s="33"/>
      <c r="U30" s="33"/>
      <c r="V30" s="33"/>
      <c r="W30" s="33"/>
      <c r="X30" s="33"/>
      <c r="Y30" s="33"/>
      <c r="Z30" s="33"/>
      <c r="AA30" s="33"/>
      <c r="AB30" s="16"/>
      <c r="AC30" s="23"/>
    </row>
    <row r="31" spans="1:29" s="34" customFormat="1" ht="22.5" customHeight="1">
      <c r="A31" s="34" t="s">
        <v>82</v>
      </c>
      <c r="R31" s="34" t="s">
        <v>26</v>
      </c>
    </row>
    <row r="32" spans="1:29" s="3" customFormat="1" ht="13.5"/>
    <row r="33" spans="5:5">
      <c r="E33" s="37"/>
    </row>
    <row r="38" spans="5:5" ht="30.75" customHeight="1"/>
  </sheetData>
  <mergeCells count="6">
    <mergeCell ref="A30:C30"/>
    <mergeCell ref="A4:D8"/>
    <mergeCell ref="F4:Z4"/>
    <mergeCell ref="AA4:AB8"/>
    <mergeCell ref="A10:D10"/>
    <mergeCell ref="AA10:AB10"/>
  </mergeCells>
  <pageMargins left="0.59055118110236227" right="0.15748031496062992" top="0.78740157480314965" bottom="0.59055118110236227" header="0.51181102362204722" footer="0.51181102362204722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T-1.3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2018-03-12T04:45:28Z</cp:lastPrinted>
  <dcterms:created xsi:type="dcterms:W3CDTF">2004-08-16T17:13:42Z</dcterms:created>
  <dcterms:modified xsi:type="dcterms:W3CDTF">2018-03-12T04:45:29Z</dcterms:modified>
</cp:coreProperties>
</file>