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2" sheetId="1" r:id="rId1"/>
  </sheets>
  <definedNames>
    <definedName name="_xlnm.Print_Area" localSheetId="0">ตร2!$A$1:$D$36</definedName>
  </definedNames>
  <calcPr calcId="124519"/>
</workbook>
</file>

<file path=xl/calcChain.xml><?xml version="1.0" encoding="utf-8"?>
<calcChain xmlns="http://schemas.openxmlformats.org/spreadsheetml/2006/main">
  <c r="C29" i="1"/>
  <c r="B29"/>
  <c r="B27"/>
  <c r="B26"/>
  <c r="C32"/>
  <c r="B30"/>
  <c r="B31"/>
  <c r="C30"/>
  <c r="C31"/>
  <c r="D25" l="1"/>
  <c r="C33"/>
  <c r="D23"/>
  <c r="D27"/>
  <c r="D28"/>
  <c r="D31"/>
  <c r="D33"/>
  <c r="C23"/>
  <c r="C24"/>
  <c r="C25"/>
  <c r="C27"/>
  <c r="C28"/>
  <c r="B23"/>
  <c r="B24"/>
  <c r="B28"/>
  <c r="B32"/>
  <c r="B33"/>
  <c r="D22" l="1"/>
  <c r="C22"/>
  <c r="D30" l="1"/>
  <c r="C26"/>
  <c r="D26"/>
  <c r="B22"/>
  <c r="C21" l="1"/>
</calcChain>
</file>

<file path=xl/sharedStrings.xml><?xml version="1.0" encoding="utf-8"?>
<sst xmlns="http://schemas.openxmlformats.org/spreadsheetml/2006/main" count="50" uniqueCount="24">
  <si>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</si>
  <si>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</si>
  <si>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</si>
  <si>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</si>
  <si>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</si>
  <si>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</si>
  <si>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</si>
  <si>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</si>
  <si>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</si>
  <si>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</si>
  <si>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</si>
  <si>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</si>
  <si>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</si>
  <si>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</si>
  <si>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</si>
  <si>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</si>
  <si>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</si>
  <si>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</si>
  <si>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</si>
  <si>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</si>
  <si>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</si>
  <si>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</si>
  <si>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</si>
  <si>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3 พ.ศ. 2561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</si>
</sst>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5" fillId="0" borderId="0" xfId="0" applyFont="1" applyFill="1"/>
    <xf numFmtId="188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189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8" fontId="7" fillId="0" borderId="0" xfId="1" applyNumberFormat="1" applyFont="1" applyFill="1" applyBorder="1" applyAlignment="1">
      <alignment horizontal="right" vertical="center" wrapText="1"/>
    </xf>
    <xf numFmtId="188" fontId="5" fillId="0" borderId="0" xfId="1" applyNumberFormat="1" applyFont="1" applyFill="1" applyBorder="1" applyAlignment="1">
      <alignment horizontal="right" wrapText="1"/>
    </xf>
    <xf numFmtId="188" fontId="7" fillId="0" borderId="0" xfId="1" applyNumberFormat="1" applyFont="1" applyFill="1" applyBorder="1" applyAlignment="1">
      <alignment horizontal="right" wrapText="1"/>
    </xf>
    <xf numFmtId="188" fontId="5" fillId="0" borderId="0" xfId="1" quotePrefix="1" applyNumberFormat="1" applyFont="1" applyFill="1" applyBorder="1" applyAlignment="1">
      <alignment horizontal="right" wrapText="1"/>
    </xf>
    <xf numFmtId="188" fontId="5" fillId="0" borderId="1" xfId="1" applyNumberFormat="1" applyFont="1" applyFill="1" applyBorder="1" applyAlignment="1">
      <alignment horizontal="right" wrapText="1"/>
    </xf>
    <xf numFmtId="188" fontId="5" fillId="0" borderId="1" xfId="1" quotePrefix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top"/>
    </xf>
    <xf numFmtId="188" fontId="9" fillId="0" borderId="0" xfId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vertical="center"/>
    </xf>
    <xf numFmtId="3" fontId="9" fillId="0" borderId="0" xfId="0" applyNumberFormat="1" applyFont="1" applyFill="1"/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Fill="1"/>
    <xf numFmtId="3" fontId="9" fillId="0" borderId="0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topLeftCell="A13" zoomScaleSheetLayoutView="100" workbookViewId="0">
      <selection activeCell="H26" sqref="H26"/>
    </sheetView>
  </sheetViews>
  <sheetFormatPr defaultRowHeight="26.25" customHeight="1"/>
  <cols>
    <col min="1" max="1" width="38.42578125" style="2" customWidth="1"/>
    <col min="2" max="4" width="17.7109375" style="1" customWidth="1"/>
    <col min="5" max="16384" width="9.140625" style="1"/>
  </cols>
  <sheetData>
    <row r="1" spans="1:4" s="2" customFormat="1" ht="26.25" customHeight="1">
      <c r="A1" s="26" t="s">
        <v>22</v>
      </c>
      <c r="B1" s="13"/>
      <c r="C1" s="13"/>
      <c r="D1" s="13"/>
    </row>
    <row r="2" spans="1:4" ht="15" customHeight="1"/>
    <row r="3" spans="1:4" s="9" customFormat="1" ht="20.100000000000001" customHeight="1">
      <c r="A3" s="12" t="s">
        <v>21</v>
      </c>
      <c r="B3" s="11" t="s">
        <v>20</v>
      </c>
      <c r="C3" s="11" t="s">
        <v>19</v>
      </c>
      <c r="D3" s="11" t="s">
        <v>18</v>
      </c>
    </row>
    <row r="4" spans="1:4" s="9" customFormat="1" ht="21" customHeight="1">
      <c r="A4" s="10"/>
      <c r="B4" s="36" t="s">
        <v>17</v>
      </c>
      <c r="C4" s="36"/>
      <c r="D4" s="36"/>
    </row>
    <row r="5" spans="1:4" s="6" customFormat="1" ht="21" customHeight="1">
      <c r="A5" s="14" t="s">
        <v>15</v>
      </c>
      <c r="B5" s="29">
        <v>443435</v>
      </c>
      <c r="C5" s="29">
        <v>209797</v>
      </c>
      <c r="D5" s="30">
        <v>233638</v>
      </c>
    </row>
    <row r="6" spans="1:4" s="6" customFormat="1" ht="21" customHeight="1">
      <c r="A6" s="15" t="s">
        <v>14</v>
      </c>
      <c r="B6" s="31">
        <v>19873.11</v>
      </c>
      <c r="C6" s="31">
        <v>4042.46</v>
      </c>
      <c r="D6" s="32">
        <v>15830.66</v>
      </c>
    </row>
    <row r="7" spans="1:4" s="6" customFormat="1" ht="21" customHeight="1">
      <c r="A7" s="15" t="s">
        <v>13</v>
      </c>
      <c r="B7" s="31">
        <v>157860.20000000001</v>
      </c>
      <c r="C7" s="31">
        <v>68092.490000000005</v>
      </c>
      <c r="D7" s="32">
        <v>89767.71</v>
      </c>
    </row>
    <row r="8" spans="1:4" s="6" customFormat="1" ht="21" customHeight="1">
      <c r="A8" s="16" t="s">
        <v>12</v>
      </c>
      <c r="B8" s="31">
        <v>71294.3</v>
      </c>
      <c r="C8" s="31">
        <v>36834.629999999997</v>
      </c>
      <c r="D8" s="32">
        <v>34459.660000000003</v>
      </c>
    </row>
    <row r="9" spans="1:4" s="6" customFormat="1" ht="21" customHeight="1">
      <c r="A9" s="16" t="s">
        <v>11</v>
      </c>
      <c r="B9" s="31">
        <v>78368.820000000007</v>
      </c>
      <c r="C9" s="31">
        <v>47089.51</v>
      </c>
      <c r="D9" s="32">
        <v>31279.31</v>
      </c>
    </row>
    <row r="10" spans="1:4" s="4" customFormat="1" ht="21" customHeight="1">
      <c r="A10" s="17" t="s">
        <v>10</v>
      </c>
      <c r="B10" s="33">
        <v>62402</v>
      </c>
      <c r="C10" s="33">
        <v>31916</v>
      </c>
      <c r="D10" s="33">
        <v>30486</v>
      </c>
    </row>
    <row r="11" spans="1:4" s="4" customFormat="1" ht="21" customHeight="1">
      <c r="A11" s="16" t="s">
        <v>9</v>
      </c>
      <c r="B11" s="31">
        <v>48438.33</v>
      </c>
      <c r="C11" s="31">
        <v>24444.28</v>
      </c>
      <c r="D11" s="32">
        <v>23994.05</v>
      </c>
    </row>
    <row r="12" spans="1:4" s="4" customFormat="1" ht="21" customHeight="1">
      <c r="A12" s="16" t="s">
        <v>8</v>
      </c>
      <c r="B12" s="31">
        <v>13151.62</v>
      </c>
      <c r="C12" s="31">
        <v>7013.06</v>
      </c>
      <c r="D12" s="32">
        <v>6138.56</v>
      </c>
    </row>
    <row r="13" spans="1:4" s="4" customFormat="1" ht="21" customHeight="1">
      <c r="A13" s="18" t="s">
        <v>7</v>
      </c>
      <c r="B13" s="31">
        <v>811.53</v>
      </c>
      <c r="C13" s="31">
        <v>458.78</v>
      </c>
      <c r="D13" s="32">
        <v>352.76</v>
      </c>
    </row>
    <row r="14" spans="1:4" s="4" customFormat="1" ht="21" customHeight="1">
      <c r="A14" s="17" t="s">
        <v>6</v>
      </c>
      <c r="B14" s="34">
        <v>53637</v>
      </c>
      <c r="C14" s="33">
        <v>21821</v>
      </c>
      <c r="D14" s="33">
        <v>31815</v>
      </c>
    </row>
    <row r="15" spans="1:4" s="6" customFormat="1" ht="21" customHeight="1">
      <c r="A15" s="18" t="s">
        <v>5</v>
      </c>
      <c r="B15" s="31">
        <v>27933.63</v>
      </c>
      <c r="C15" s="31">
        <v>12602.32</v>
      </c>
      <c r="D15" s="32">
        <v>15331.31</v>
      </c>
    </row>
    <row r="16" spans="1:4" s="6" customFormat="1" ht="21" customHeight="1">
      <c r="A16" s="18" t="s">
        <v>4</v>
      </c>
      <c r="B16" s="31">
        <v>16891.05</v>
      </c>
      <c r="C16" s="31">
        <v>6251.41</v>
      </c>
      <c r="D16" s="32">
        <v>10639.63</v>
      </c>
    </row>
    <row r="17" spans="1:4" s="6" customFormat="1" ht="21" customHeight="1">
      <c r="A17" s="18" t="s">
        <v>3</v>
      </c>
      <c r="B17" s="31">
        <v>8812.42</v>
      </c>
      <c r="C17" s="31">
        <v>2968.06</v>
      </c>
      <c r="D17" s="32">
        <v>5844.36</v>
      </c>
    </row>
    <row r="18" spans="1:4" s="6" customFormat="1" ht="21" customHeight="1">
      <c r="A18" s="16" t="s">
        <v>2</v>
      </c>
      <c r="B18" s="35" t="s">
        <v>0</v>
      </c>
      <c r="C18" s="35" t="s">
        <v>0</v>
      </c>
      <c r="D18" s="35" t="s">
        <v>0</v>
      </c>
    </row>
    <row r="19" spans="1:4" s="6" customFormat="1" ht="21" customHeight="1">
      <c r="A19" s="16" t="s">
        <v>1</v>
      </c>
      <c r="B19" s="35" t="s">
        <v>0</v>
      </c>
      <c r="C19" s="35" t="s">
        <v>0</v>
      </c>
      <c r="D19" s="35" t="s">
        <v>0</v>
      </c>
    </row>
    <row r="20" spans="1:4" s="4" customFormat="1" ht="21" customHeight="1">
      <c r="A20" s="8"/>
      <c r="B20" s="36" t="s">
        <v>16</v>
      </c>
      <c r="C20" s="36"/>
      <c r="D20" s="36"/>
    </row>
    <row r="21" spans="1:4" s="4" customFormat="1" ht="21" customHeight="1">
      <c r="A21" s="14" t="s">
        <v>15</v>
      </c>
      <c r="B21" s="20">
        <v>100</v>
      </c>
      <c r="C21" s="20">
        <f>SUM(C22:C26,C30,C35)</f>
        <v>99.999566247372471</v>
      </c>
      <c r="D21" s="20">
        <v>100</v>
      </c>
    </row>
    <row r="22" spans="1:4" s="4" customFormat="1" ht="21" customHeight="1">
      <c r="A22" s="15" t="s">
        <v>14</v>
      </c>
      <c r="B22" s="21">
        <f>B6/$B$5*100</f>
        <v>4.4816286490691981</v>
      </c>
      <c r="C22" s="21">
        <f>C6/$C$5*100</f>
        <v>1.9268435678298546</v>
      </c>
      <c r="D22" s="21">
        <f>D6/$D$5*100</f>
        <v>6.7757214151807492</v>
      </c>
    </row>
    <row r="23" spans="1:4" s="4" customFormat="1" ht="21" customHeight="1">
      <c r="A23" s="15" t="s">
        <v>13</v>
      </c>
      <c r="B23" s="21">
        <f t="shared" ref="B23:B33" si="0">B7/$B$5*100</f>
        <v>35.599400137562441</v>
      </c>
      <c r="C23" s="21">
        <f t="shared" ref="C23:C33" si="1">C7/$C$5*100</f>
        <v>32.45636972883311</v>
      </c>
      <c r="D23" s="21">
        <f t="shared" ref="D23:D33" si="2">D7/$D$5*100</f>
        <v>38.421707941345161</v>
      </c>
    </row>
    <row r="24" spans="1:4" s="4" customFormat="1" ht="21" customHeight="1">
      <c r="A24" s="16" t="s">
        <v>12</v>
      </c>
      <c r="B24" s="21">
        <f t="shared" si="0"/>
        <v>16.077734053468941</v>
      </c>
      <c r="C24" s="21">
        <f t="shared" si="1"/>
        <v>17.557272029628638</v>
      </c>
      <c r="D24" s="21">
        <v>14.8</v>
      </c>
    </row>
    <row r="25" spans="1:4" s="4" customFormat="1" ht="21" customHeight="1">
      <c r="A25" s="16" t="s">
        <v>11</v>
      </c>
      <c r="B25" s="21">
        <v>17.600000000000001</v>
      </c>
      <c r="C25" s="21">
        <f t="shared" si="1"/>
        <v>22.445273287987913</v>
      </c>
      <c r="D25" s="21">
        <f t="shared" si="2"/>
        <v>13.387937749852336</v>
      </c>
    </row>
    <row r="26" spans="1:4" s="4" customFormat="1" ht="21" customHeight="1">
      <c r="A26" s="17" t="s">
        <v>10</v>
      </c>
      <c r="B26" s="27">
        <f>B10/$B$5*100</f>
        <v>14.072411965677045</v>
      </c>
      <c r="C26" s="22">
        <f t="shared" si="1"/>
        <v>15.212800945676058</v>
      </c>
      <c r="D26" s="22">
        <f t="shared" si="2"/>
        <v>13.048391100762718</v>
      </c>
    </row>
    <row r="27" spans="1:4" s="4" customFormat="1" ht="21" customHeight="1">
      <c r="A27" s="16" t="s">
        <v>9</v>
      </c>
      <c r="B27" s="21">
        <f t="shared" si="0"/>
        <v>10.923434099698943</v>
      </c>
      <c r="C27" s="21">
        <f t="shared" si="1"/>
        <v>11.651396349804809</v>
      </c>
      <c r="D27" s="21">
        <f t="shared" si="2"/>
        <v>10.26975492000445</v>
      </c>
    </row>
    <row r="28" spans="1:4" s="4" customFormat="1" ht="21" customHeight="1">
      <c r="A28" s="16" t="s">
        <v>8</v>
      </c>
      <c r="B28" s="21">
        <f t="shared" si="0"/>
        <v>2.9658506883759741</v>
      </c>
      <c r="C28" s="21">
        <f t="shared" si="1"/>
        <v>3.3427837385663288</v>
      </c>
      <c r="D28" s="21">
        <f t="shared" si="2"/>
        <v>2.6273808199008726</v>
      </c>
    </row>
    <row r="29" spans="1:4" s="4" customFormat="1" ht="21" customHeight="1">
      <c r="A29" s="18" t="s">
        <v>7</v>
      </c>
      <c r="B29" s="21">
        <f t="shared" si="0"/>
        <v>0.18300991126095142</v>
      </c>
      <c r="C29" s="21">
        <f t="shared" si="1"/>
        <v>0.21867805545360514</v>
      </c>
      <c r="D29" s="21">
        <v>0.1</v>
      </c>
    </row>
    <row r="30" spans="1:4" s="4" customFormat="1" ht="21" customHeight="1">
      <c r="A30" s="17" t="s">
        <v>6</v>
      </c>
      <c r="B30" s="22">
        <f>B14/$B$5*100</f>
        <v>12.095797580254153</v>
      </c>
      <c r="C30" s="22">
        <f>C14/$C$5*100</f>
        <v>10.401006687416883</v>
      </c>
      <c r="D30" s="22">
        <f t="shared" si="2"/>
        <v>13.617219801573373</v>
      </c>
    </row>
    <row r="31" spans="1:4" s="4" customFormat="1" ht="21" customHeight="1">
      <c r="A31" s="18" t="s">
        <v>5</v>
      </c>
      <c r="B31" s="21">
        <f>B15/$B$5*100</f>
        <v>6.2993742036600633</v>
      </c>
      <c r="C31" s="21">
        <f>C15/$C$5*100</f>
        <v>6.0069114429662962</v>
      </c>
      <c r="D31" s="21">
        <f t="shared" si="2"/>
        <v>6.5619933401244657</v>
      </c>
    </row>
    <row r="32" spans="1:4" s="4" customFormat="1" ht="21" customHeight="1">
      <c r="A32" s="18" t="s">
        <v>4</v>
      </c>
      <c r="B32" s="21">
        <f t="shared" si="0"/>
        <v>3.8091377541240541</v>
      </c>
      <c r="C32" s="21">
        <f>C16/$C$5*100</f>
        <v>2.9797423223401669</v>
      </c>
      <c r="D32" s="21">
        <v>4.5</v>
      </c>
    </row>
    <row r="33" spans="1:4" s="4" customFormat="1" ht="21" customHeight="1">
      <c r="A33" s="18" t="s">
        <v>3</v>
      </c>
      <c r="B33" s="21">
        <f t="shared" si="0"/>
        <v>1.9873081736894924</v>
      </c>
      <c r="C33" s="21">
        <f t="shared" si="1"/>
        <v>1.4147294765892742</v>
      </c>
      <c r="D33" s="21">
        <f t="shared" si="2"/>
        <v>2.501459522851591</v>
      </c>
    </row>
    <row r="34" spans="1:4" s="4" customFormat="1" ht="21" customHeight="1">
      <c r="A34" s="16" t="s">
        <v>2</v>
      </c>
      <c r="B34" s="23" t="s">
        <v>0</v>
      </c>
      <c r="C34" s="23" t="s">
        <v>0</v>
      </c>
      <c r="D34" s="23" t="s">
        <v>0</v>
      </c>
    </row>
    <row r="35" spans="1:4" s="4" customFormat="1" ht="21" customHeight="1">
      <c r="A35" s="19" t="s">
        <v>1</v>
      </c>
      <c r="B35" s="24" t="s">
        <v>0</v>
      </c>
      <c r="C35" s="25" t="s">
        <v>0</v>
      </c>
      <c r="D35" s="25" t="s">
        <v>0</v>
      </c>
    </row>
    <row r="36" spans="1:4" s="4" customFormat="1" ht="24.75" customHeight="1">
      <c r="A36" s="28" t="s">
        <v>23</v>
      </c>
      <c r="B36" s="5"/>
      <c r="C36" s="5"/>
      <c r="D36" s="5"/>
    </row>
    <row r="37" spans="1:4" ht="26.25" customHeight="1">
      <c r="C37" s="7"/>
      <c r="D37" s="3"/>
    </row>
  </sheetData>
  <mergeCells count="2">
    <mergeCell ref="B4:D4"/>
    <mergeCell ref="B20:D20"/>
  </mergeCells>
  <pageMargins left="0.55118110236220474" right="0.55118110236220474" top="0.98425196850393704" bottom="0.15748031496062992" header="0.51181102362204722" footer="0.51181102362204722"/>
  <pageSetup paperSize="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2018-10-10T02:28:53Z</cp:lastPrinted>
  <dcterms:created xsi:type="dcterms:W3CDTF">2017-03-06T02:14:49Z</dcterms:created>
  <dcterms:modified xsi:type="dcterms:W3CDTF">2018-10-12T03:11:01Z</dcterms:modified>
</cp:coreProperties>
</file>