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.สถิติแรงงาน\"/>
    </mc:Choice>
  </mc:AlternateContent>
  <bookViews>
    <workbookView xWindow="9705" yWindow="240" windowWidth="10815" windowHeight="7575"/>
  </bookViews>
  <sheets>
    <sheet name="T-2.2" sheetId="19" r:id="rId1"/>
  </sheets>
  <definedNames>
    <definedName name="_xlnm.Print_Area" localSheetId="0">'T-2.2'!$A$1:$AG$49</definedName>
  </definedNames>
  <calcPr calcId="152511"/>
</workbook>
</file>

<file path=xl/calcChain.xml><?xml version="1.0" encoding="utf-8"?>
<calcChain xmlns="http://schemas.openxmlformats.org/spreadsheetml/2006/main">
  <c r="J25" i="19" l="1"/>
  <c r="F25" i="19"/>
  <c r="E25" i="19" s="1"/>
  <c r="J22" i="19"/>
  <c r="F22" i="19"/>
  <c r="E22" i="19" s="1"/>
  <c r="J21" i="19"/>
  <c r="F21" i="19"/>
  <c r="E21" i="19" s="1"/>
  <c r="J20" i="19"/>
  <c r="F20" i="19"/>
  <c r="E20" i="19" s="1"/>
  <c r="J19" i="19"/>
  <c r="F19" i="19"/>
  <c r="E19" i="19" s="1"/>
  <c r="J16" i="19"/>
  <c r="F16" i="19"/>
  <c r="E16" i="19" s="1"/>
  <c r="J15" i="19"/>
  <c r="F15" i="19"/>
  <c r="E15" i="19" s="1"/>
  <c r="J14" i="19"/>
  <c r="F14" i="19"/>
  <c r="E14" i="19" s="1"/>
  <c r="J13" i="19"/>
  <c r="F13" i="19"/>
  <c r="E13" i="19" s="1"/>
</calcChain>
</file>

<file path=xl/sharedStrings.xml><?xml version="1.0" encoding="utf-8"?>
<sst xmlns="http://schemas.openxmlformats.org/spreadsheetml/2006/main" count="79" uniqueCount="47">
  <si>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</si>
  <si>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</si>
  <si>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</si>
  <si>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</si>
  <si>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</si>
  <si>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</si>
  <si>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</si>
  <si>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</si>
  <si>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</si>
  <si>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</si>
  <si>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</si>
  <si>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</si>
  <si>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</si>
  <si>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</si>
  <si>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</si>
  <si>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</si>
  <si>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</si>
  <si>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</si>
  <si>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</si>
  <si>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</si>
  <si>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</si>
  <si>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</si>
  <si>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</si>
  <si>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</si>
  <si>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</si>
  <si>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</si>
  <si>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</si>
  <si>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</si>
  <si>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</si>
  <si>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</si>
  <si>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</si>
  <si>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</si>
  <si>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</si>
  <si>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(หน่วยเป็นพัน  In thousands)</t>
  </si>
  <si>
    <t>Table</t>
  </si>
  <si>
    <t xml:space="preserve">ตาราง </t>
  </si>
  <si>
    <t xml:space="preserve">  2015</t>
  </si>
  <si>
    <t>Current labour force</t>
  </si>
  <si>
    <t>labour force</t>
  </si>
  <si>
    <t xml:space="preserve">  2016</t>
  </si>
  <si>
    <t xml:space="preserve">  2017</t>
  </si>
  <si>
    <t xml:space="preserve">  2018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</si>
  <si>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</si>
  <si>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</si>
  <si>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    ที่มา:  การสำรวจภาวะการทำงานของประชากร พ.ศ. 2558 - 2561  ระดับจังหวัด  สำนักงานสถิติแห่งชาติ</t>
  </si>
  <si>
    <t xml:space="preserve">       Source: The  Labour Force Survey: 2015 - 2018, Provincial level 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</si>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</sst>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_-;\-* #,##0.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4" xfId="0" applyFont="1" applyBorder="1"/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3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8" xfId="0" applyFont="1" applyBorder="1"/>
    <xf numFmtId="0" fontId="10" fillId="0" borderId="4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7" fontId="8" fillId="0" borderId="15" xfId="0" applyNumberFormat="1" applyFont="1" applyBorder="1"/>
    <xf numFmtId="167" fontId="8" fillId="0" borderId="15" xfId="0" applyNumberFormat="1" applyFont="1" applyBorder="1" applyAlignment="1">
      <alignment horizontal="right"/>
    </xf>
    <xf numFmtId="167" fontId="8" fillId="0" borderId="4" xfId="0" applyNumberFormat="1" applyFont="1" applyBorder="1"/>
    <xf numFmtId="167" fontId="8" fillId="0" borderId="4" xfId="0" applyNumberFormat="1" applyFont="1" applyBorder="1" applyAlignment="1">
      <alignment horizontal="right"/>
    </xf>
    <xf numFmtId="43" fontId="10" fillId="0" borderId="4" xfId="0" applyNumberFormat="1" applyFont="1" applyBorder="1"/>
    <xf numFmtId="3" fontId="8" fillId="0" borderId="0" xfId="0" applyNumberFormat="1" applyFont="1" applyAlignment="1">
      <alignment horizontal="right"/>
    </xf>
    <xf numFmtId="167" fontId="8" fillId="0" borderId="16" xfId="0" applyNumberFormat="1" applyFont="1" applyBorder="1"/>
    <xf numFmtId="167" fontId="8" fillId="0" borderId="5" xfId="0" applyNumberFormat="1" applyFont="1" applyBorder="1"/>
    <xf numFmtId="167" fontId="8" fillId="0" borderId="16" xfId="0" applyNumberFormat="1" applyFont="1" applyBorder="1" applyAlignment="1">
      <alignment horizontal="right"/>
    </xf>
    <xf numFmtId="167" fontId="8" fillId="0" borderId="5" xfId="0" applyNumberFormat="1" applyFont="1" applyBorder="1" applyAlignment="1">
      <alignment horizontal="right"/>
    </xf>
    <xf numFmtId="0" fontId="4" fillId="0" borderId="1" xfId="0" applyFont="1" applyBorder="1" applyAlignment="1"/>
    <xf numFmtId="0" fontId="6" fillId="0" borderId="0" xfId="0" applyFont="1" applyBorder="1" applyAlignment="1">
      <alignment horizontal="right" vertic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16</xdr:col>
      <xdr:colOff>275648</xdr:colOff>
      <xdr:row>7</xdr:row>
      <xdr:rowOff>85725</xdr:rowOff>
    </xdr:to>
    <xdr:grpSp>
      <xdr:nvGrpSpPr>
        <xdr:cNvPr id="9" name="Group 8"/>
        <xdr:cNvGrpSpPr/>
      </xdr:nvGrpSpPr>
      <xdr:grpSpPr>
        <a:xfrm>
          <a:off x="9572625" y="0"/>
          <a:ext cx="380423" cy="1695450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zoomScaleNormal="100" workbookViewId="0">
      <selection activeCell="E13" sqref="E13"/>
    </sheetView>
  </sheetViews>
  <sheetFormatPr defaultRowHeight="18.75" x14ac:dyDescent="0.3"/>
  <cols>
    <col min="1" max="1" width="1.7109375" style="5" customWidth="1"/>
    <col min="2" max="2" width="5.5703125" style="5" customWidth="1"/>
    <col min="3" max="3" width="4.85546875" style="5" customWidth="1"/>
    <col min="4" max="4" width="5.140625" style="5" customWidth="1"/>
    <col min="5" max="8" width="11.28515625" style="5" customWidth="1"/>
    <col min="9" max="9" width="14.7109375" style="5" customWidth="1"/>
    <col min="10" max="13" width="11.28515625" style="5" customWidth="1"/>
    <col min="14" max="14" width="2.7109375" style="5" customWidth="1"/>
    <col min="15" max="15" width="17.85546875" style="5" customWidth="1"/>
    <col min="16" max="16" width="2.28515625" style="5" customWidth="1"/>
    <col min="17" max="17" width="4.140625" style="5" customWidth="1"/>
    <col min="18" max="22" width="0.85546875" style="5" customWidth="1"/>
    <col min="23" max="16384" width="9.140625" style="5"/>
  </cols>
  <sheetData>
    <row r="1" spans="1:16" s="1" customFormat="1" x14ac:dyDescent="0.3">
      <c r="B1" s="1" t="s">
        <v>35</v>
      </c>
      <c r="C1" s="2">
        <v>2.2000000000000002</v>
      </c>
      <c r="D1" s="1" t="s">
        <v>42</v>
      </c>
    </row>
    <row r="2" spans="1:16" s="3" customFormat="1" x14ac:dyDescent="0.3">
      <c r="B2" s="1" t="s">
        <v>34</v>
      </c>
      <c r="C2" s="2">
        <v>2.2000000000000002</v>
      </c>
      <c r="D2" s="1" t="s">
        <v>43</v>
      </c>
      <c r="E2" s="1"/>
      <c r="O2" s="33"/>
    </row>
    <row r="3" spans="1:16" s="3" customFormat="1" ht="17.100000000000001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 t="s">
        <v>33</v>
      </c>
    </row>
    <row r="4" spans="1:16" s="4" customFormat="1" ht="20.25" customHeight="1" x14ac:dyDescent="0.3">
      <c r="A4" s="73" t="s">
        <v>5</v>
      </c>
      <c r="B4" s="73"/>
      <c r="C4" s="73"/>
      <c r="D4" s="74"/>
      <c r="E4" s="79" t="s">
        <v>32</v>
      </c>
      <c r="F4" s="80"/>
      <c r="G4" s="80"/>
      <c r="H4" s="80"/>
      <c r="I4" s="80"/>
      <c r="J4" s="80"/>
      <c r="K4" s="80"/>
      <c r="L4" s="80"/>
      <c r="M4" s="81"/>
      <c r="N4" s="66" t="s">
        <v>6</v>
      </c>
      <c r="O4" s="67"/>
    </row>
    <row r="5" spans="1:16" s="7" customFormat="1" ht="18.75" customHeight="1" x14ac:dyDescent="0.25">
      <c r="A5" s="75"/>
      <c r="B5" s="75"/>
      <c r="C5" s="75"/>
      <c r="D5" s="76"/>
      <c r="E5" s="82" t="s">
        <v>2</v>
      </c>
      <c r="F5" s="83"/>
      <c r="G5" s="83"/>
      <c r="H5" s="83"/>
      <c r="I5" s="84"/>
      <c r="J5" s="85" t="s">
        <v>16</v>
      </c>
      <c r="K5" s="86"/>
      <c r="L5" s="86"/>
      <c r="M5" s="87"/>
      <c r="N5" s="68"/>
      <c r="O5" s="69"/>
      <c r="P5" s="6"/>
    </row>
    <row r="6" spans="1:16" s="7" customFormat="1" ht="16.5" customHeight="1" x14ac:dyDescent="0.25">
      <c r="A6" s="75"/>
      <c r="B6" s="75"/>
      <c r="C6" s="75"/>
      <c r="D6" s="76"/>
      <c r="E6" s="88" t="s">
        <v>4</v>
      </c>
      <c r="F6" s="89"/>
      <c r="G6" s="89"/>
      <c r="H6" s="89"/>
      <c r="I6" s="90"/>
      <c r="J6" s="88" t="s">
        <v>17</v>
      </c>
      <c r="K6" s="89"/>
      <c r="L6" s="89"/>
      <c r="M6" s="90"/>
      <c r="N6" s="68"/>
      <c r="O6" s="69"/>
      <c r="P6" s="6"/>
    </row>
    <row r="7" spans="1:16" s="7" customFormat="1" ht="17.25" customHeight="1" x14ac:dyDescent="0.25">
      <c r="A7" s="75"/>
      <c r="B7" s="75"/>
      <c r="C7" s="75"/>
      <c r="D7" s="76"/>
      <c r="E7" s="37"/>
      <c r="F7" s="72" t="s">
        <v>18</v>
      </c>
      <c r="G7" s="73"/>
      <c r="H7" s="74"/>
      <c r="I7" s="36" t="s">
        <v>19</v>
      </c>
      <c r="J7" s="19"/>
      <c r="K7" s="19"/>
      <c r="L7" s="35"/>
      <c r="M7" s="19"/>
      <c r="N7" s="68"/>
      <c r="O7" s="69"/>
      <c r="P7" s="6"/>
    </row>
    <row r="8" spans="1:16" s="7" customFormat="1" ht="18.75" customHeight="1" x14ac:dyDescent="0.25">
      <c r="A8" s="75"/>
      <c r="B8" s="75"/>
      <c r="C8" s="75"/>
      <c r="D8" s="76"/>
      <c r="E8" s="30"/>
      <c r="F8" s="59" t="s">
        <v>37</v>
      </c>
      <c r="G8" s="60"/>
      <c r="H8" s="61"/>
      <c r="I8" s="38" t="s">
        <v>20</v>
      </c>
      <c r="J8" s="30"/>
      <c r="K8" s="38" t="s">
        <v>21</v>
      </c>
      <c r="L8" s="18"/>
      <c r="M8" s="38"/>
      <c r="N8" s="68"/>
      <c r="O8" s="69"/>
      <c r="P8" s="6"/>
    </row>
    <row r="9" spans="1:16" s="7" customFormat="1" ht="16.5" customHeight="1" x14ac:dyDescent="0.25">
      <c r="A9" s="75"/>
      <c r="B9" s="75"/>
      <c r="C9" s="75"/>
      <c r="D9" s="76"/>
      <c r="E9" s="45" t="s">
        <v>0</v>
      </c>
      <c r="F9" s="39" t="s">
        <v>0</v>
      </c>
      <c r="G9" s="38" t="s">
        <v>24</v>
      </c>
      <c r="H9" s="38" t="s">
        <v>25</v>
      </c>
      <c r="I9" s="38" t="s">
        <v>26</v>
      </c>
      <c r="J9" s="45" t="s">
        <v>0</v>
      </c>
      <c r="K9" s="38" t="s">
        <v>27</v>
      </c>
      <c r="L9" s="46" t="s">
        <v>22</v>
      </c>
      <c r="M9" s="38" t="s">
        <v>23</v>
      </c>
      <c r="N9" s="68"/>
      <c r="O9" s="69"/>
      <c r="P9" s="6"/>
    </row>
    <row r="10" spans="1:16" s="7" customFormat="1" ht="16.5" customHeight="1" x14ac:dyDescent="0.25">
      <c r="A10" s="77"/>
      <c r="B10" s="77"/>
      <c r="C10" s="77"/>
      <c r="D10" s="78"/>
      <c r="E10" s="21" t="s">
        <v>1</v>
      </c>
      <c r="F10" s="13" t="s">
        <v>1</v>
      </c>
      <c r="G10" s="13" t="s">
        <v>29</v>
      </c>
      <c r="H10" s="13" t="s">
        <v>30</v>
      </c>
      <c r="I10" s="13" t="s">
        <v>38</v>
      </c>
      <c r="J10" s="21" t="s">
        <v>1</v>
      </c>
      <c r="K10" s="13" t="s">
        <v>31</v>
      </c>
      <c r="L10" s="21" t="s">
        <v>28</v>
      </c>
      <c r="M10" s="21" t="s">
        <v>3</v>
      </c>
      <c r="N10" s="70"/>
      <c r="O10" s="71"/>
      <c r="P10" s="6"/>
    </row>
    <row r="11" spans="1:16" s="6" customFormat="1" ht="5.25" customHeight="1" x14ac:dyDescent="0.25">
      <c r="A11" s="29"/>
      <c r="B11" s="29"/>
      <c r="C11" s="29"/>
      <c r="D11" s="29"/>
      <c r="E11" s="25"/>
      <c r="F11" s="30"/>
      <c r="G11" s="30"/>
      <c r="H11" s="30"/>
      <c r="I11" s="11"/>
      <c r="J11" s="12"/>
      <c r="K11" s="12"/>
      <c r="L11" s="12"/>
      <c r="M11" s="30"/>
      <c r="N11" s="40"/>
      <c r="O11" s="17"/>
    </row>
    <row r="12" spans="1:16" s="9" customFormat="1" ht="16.5" customHeight="1" x14ac:dyDescent="0.25">
      <c r="A12" s="62">
        <v>2558</v>
      </c>
      <c r="B12" s="63"/>
      <c r="C12" s="63"/>
      <c r="D12" s="63"/>
      <c r="E12" s="23"/>
      <c r="F12" s="22"/>
      <c r="G12" s="22"/>
      <c r="H12" s="22"/>
      <c r="I12" s="28"/>
      <c r="J12" s="23"/>
      <c r="K12" s="23"/>
      <c r="L12" s="23"/>
      <c r="M12" s="22"/>
      <c r="N12" s="64" t="s">
        <v>36</v>
      </c>
      <c r="O12" s="65"/>
      <c r="P12" s="7"/>
    </row>
    <row r="13" spans="1:16" s="9" customFormat="1" ht="17.25" customHeight="1" x14ac:dyDescent="0.25">
      <c r="A13" s="62" t="s">
        <v>7</v>
      </c>
      <c r="B13" s="63"/>
      <c r="C13" s="63"/>
      <c r="D13" s="63"/>
      <c r="E13" s="47">
        <f>SUM(F13,I13)</f>
        <v>226.75</v>
      </c>
      <c r="F13" s="47">
        <f>SUM(G13:H13)</f>
        <v>226.55</v>
      </c>
      <c r="G13" s="47">
        <v>223.77</v>
      </c>
      <c r="H13" s="47">
        <v>2.78</v>
      </c>
      <c r="I13" s="48">
        <v>0.2</v>
      </c>
      <c r="J13" s="48">
        <f>SUM(K13:M13)</f>
        <v>97.710000000000008</v>
      </c>
      <c r="K13" s="48">
        <v>20.440000000000001</v>
      </c>
      <c r="L13" s="48">
        <v>49.59</v>
      </c>
      <c r="M13" s="48">
        <v>27.68</v>
      </c>
      <c r="N13" s="24"/>
      <c r="O13" s="14" t="s">
        <v>8</v>
      </c>
      <c r="P13" s="7"/>
    </row>
    <row r="14" spans="1:16" s="9" customFormat="1" ht="17.25" customHeight="1" x14ac:dyDescent="0.25">
      <c r="A14" s="62" t="s">
        <v>12</v>
      </c>
      <c r="B14" s="63"/>
      <c r="C14" s="63"/>
      <c r="D14" s="63"/>
      <c r="E14" s="47">
        <f>SUM(F14,I14)</f>
        <v>225.02</v>
      </c>
      <c r="F14" s="47">
        <f>SUM(G14:H14)</f>
        <v>225.02</v>
      </c>
      <c r="G14" s="47">
        <v>223.44</v>
      </c>
      <c r="H14" s="47">
        <v>1.58</v>
      </c>
      <c r="I14" s="48" t="s">
        <v>46</v>
      </c>
      <c r="J14" s="48">
        <f>SUM(K14:M14)</f>
        <v>99.98</v>
      </c>
      <c r="K14" s="48">
        <v>26.14</v>
      </c>
      <c r="L14" s="48">
        <v>48.72</v>
      </c>
      <c r="M14" s="48">
        <v>25.12</v>
      </c>
      <c r="N14" s="24"/>
      <c r="O14" s="14" t="s">
        <v>9</v>
      </c>
      <c r="P14" s="6"/>
    </row>
    <row r="15" spans="1:16" s="7" customFormat="1" ht="17.25" customHeight="1" x14ac:dyDescent="0.25">
      <c r="A15" s="62" t="s">
        <v>13</v>
      </c>
      <c r="B15" s="63"/>
      <c r="C15" s="63"/>
      <c r="D15" s="63"/>
      <c r="E15" s="47">
        <f>SUM(F15,I15)</f>
        <v>226.60999999999999</v>
      </c>
      <c r="F15" s="47">
        <f>SUM(G15:H15)</f>
        <v>226.60999999999999</v>
      </c>
      <c r="G15" s="47">
        <v>222.67</v>
      </c>
      <c r="H15" s="47">
        <v>3.94</v>
      </c>
      <c r="I15" s="48" t="s">
        <v>46</v>
      </c>
      <c r="J15" s="48">
        <f>SUM(K15:M15)</f>
        <v>98.967999999999989</v>
      </c>
      <c r="K15" s="48">
        <v>27.437999999999999</v>
      </c>
      <c r="L15" s="48">
        <v>46.46</v>
      </c>
      <c r="M15" s="48">
        <v>25.07</v>
      </c>
      <c r="N15" s="24"/>
      <c r="O15" s="14" t="s">
        <v>10</v>
      </c>
      <c r="P15" s="6"/>
    </row>
    <row r="16" spans="1:16" s="7" customFormat="1" ht="17.25" customHeight="1" x14ac:dyDescent="0.25">
      <c r="A16" s="62" t="s">
        <v>14</v>
      </c>
      <c r="B16" s="63"/>
      <c r="C16" s="63"/>
      <c r="D16" s="63"/>
      <c r="E16" s="47">
        <f>SUM(F16,I16)</f>
        <v>228.9</v>
      </c>
      <c r="F16" s="47">
        <f>SUM(G16:H16)</f>
        <v>228.9</v>
      </c>
      <c r="G16" s="47">
        <v>223.78</v>
      </c>
      <c r="H16" s="47">
        <v>5.12</v>
      </c>
      <c r="I16" s="48" t="s">
        <v>46</v>
      </c>
      <c r="J16" s="48">
        <f>SUM(K16:M16)</f>
        <v>97.339999999999989</v>
      </c>
      <c r="K16" s="48">
        <v>22.38</v>
      </c>
      <c r="L16" s="48">
        <v>47.72</v>
      </c>
      <c r="M16" s="48">
        <v>27.24</v>
      </c>
      <c r="N16" s="24"/>
      <c r="O16" s="14" t="s">
        <v>11</v>
      </c>
      <c r="P16" s="6"/>
    </row>
    <row r="17" spans="1:16" s="7" customFormat="1" ht="6" customHeight="1" x14ac:dyDescent="0.25">
      <c r="A17" s="91"/>
      <c r="B17" s="91"/>
      <c r="C17" s="91"/>
      <c r="D17" s="92"/>
      <c r="E17" s="26"/>
      <c r="F17" s="24"/>
      <c r="G17" s="24"/>
      <c r="H17" s="24"/>
      <c r="I17" s="25"/>
      <c r="J17" s="26"/>
      <c r="K17" s="26"/>
      <c r="L17" s="26"/>
      <c r="M17" s="24"/>
      <c r="N17" s="24"/>
      <c r="O17" s="14"/>
      <c r="P17" s="6"/>
    </row>
    <row r="18" spans="1:16" s="7" customFormat="1" ht="16.5" customHeight="1" x14ac:dyDescent="0.25">
      <c r="A18" s="62">
        <v>2559</v>
      </c>
      <c r="B18" s="63"/>
      <c r="C18" s="63"/>
      <c r="D18" s="63"/>
      <c r="E18" s="26"/>
      <c r="F18" s="24"/>
      <c r="G18" s="24"/>
      <c r="H18" s="24"/>
      <c r="I18" s="25"/>
      <c r="J18" s="26"/>
      <c r="K18" s="26"/>
      <c r="L18" s="26"/>
      <c r="M18" s="24"/>
      <c r="N18" s="64" t="s">
        <v>39</v>
      </c>
      <c r="O18" s="65"/>
      <c r="P18" s="6"/>
    </row>
    <row r="19" spans="1:16" s="7" customFormat="1" ht="17.25" customHeight="1" x14ac:dyDescent="0.25">
      <c r="A19" s="62" t="s">
        <v>15</v>
      </c>
      <c r="B19" s="63"/>
      <c r="C19" s="63"/>
      <c r="D19" s="63"/>
      <c r="E19" s="47">
        <f>SUM(F19,I19)</f>
        <v>232.91</v>
      </c>
      <c r="F19" s="47">
        <f>SUM(G19:H19)</f>
        <v>232.91</v>
      </c>
      <c r="G19" s="49">
        <v>229.87</v>
      </c>
      <c r="H19" s="49">
        <v>3.04</v>
      </c>
      <c r="I19" s="50" t="s">
        <v>46</v>
      </c>
      <c r="J19" s="48">
        <f>SUM(K19:M19)</f>
        <v>93.97</v>
      </c>
      <c r="K19" s="50">
        <v>23.47</v>
      </c>
      <c r="L19" s="50">
        <v>46.46</v>
      </c>
      <c r="M19" s="50">
        <v>24.04</v>
      </c>
      <c r="N19" s="24"/>
      <c r="O19" s="14" t="s">
        <v>8</v>
      </c>
      <c r="P19" s="6"/>
    </row>
    <row r="20" spans="1:16" s="7" customFormat="1" ht="17.25" customHeight="1" x14ac:dyDescent="0.25">
      <c r="A20" s="62" t="s">
        <v>12</v>
      </c>
      <c r="B20" s="63"/>
      <c r="C20" s="63"/>
      <c r="D20" s="63"/>
      <c r="E20" s="47">
        <f>SUM(F20,I20)</f>
        <v>229.17238</v>
      </c>
      <c r="F20" s="47">
        <f>SUM(G20:H20)</f>
        <v>229.17238</v>
      </c>
      <c r="G20" s="49">
        <v>226.36535000000001</v>
      </c>
      <c r="H20" s="49">
        <v>2.8070300000000001</v>
      </c>
      <c r="I20" s="50" t="s">
        <v>46</v>
      </c>
      <c r="J20" s="48">
        <f>SUM(K20:M20)</f>
        <v>98.31062</v>
      </c>
      <c r="K20" s="50">
        <v>27.060140000000001</v>
      </c>
      <c r="L20" s="50">
        <v>42.669339999999998</v>
      </c>
      <c r="M20" s="50">
        <v>28.581140000000001</v>
      </c>
      <c r="N20" s="24"/>
      <c r="O20" s="14" t="s">
        <v>9</v>
      </c>
      <c r="P20" s="6"/>
    </row>
    <row r="21" spans="1:16" s="7" customFormat="1" ht="17.25" customHeight="1" x14ac:dyDescent="0.25">
      <c r="A21" s="41" t="s">
        <v>13</v>
      </c>
      <c r="B21" s="41"/>
      <c r="C21" s="41"/>
      <c r="D21" s="42"/>
      <c r="E21" s="47">
        <f>SUM(F21,I21)</f>
        <v>229.27199999999999</v>
      </c>
      <c r="F21" s="47">
        <f>SUM(G21:H21)</f>
        <v>229.27199999999999</v>
      </c>
      <c r="G21" s="49">
        <v>227.215</v>
      </c>
      <c r="H21" s="49">
        <v>2.0569999999999999</v>
      </c>
      <c r="I21" s="50" t="s">
        <v>46</v>
      </c>
      <c r="J21" s="48">
        <f>SUM(K21:M21)</f>
        <v>98.884</v>
      </c>
      <c r="K21" s="50">
        <v>29.053000000000001</v>
      </c>
      <c r="L21" s="50">
        <v>40.664000000000001</v>
      </c>
      <c r="M21" s="50">
        <v>29.167000000000002</v>
      </c>
      <c r="N21" s="24"/>
      <c r="O21" s="14" t="s">
        <v>10</v>
      </c>
      <c r="P21" s="6"/>
    </row>
    <row r="22" spans="1:16" s="7" customFormat="1" ht="17.25" customHeight="1" x14ac:dyDescent="0.25">
      <c r="A22" s="41" t="s">
        <v>14</v>
      </c>
      <c r="B22" s="41"/>
      <c r="C22" s="41"/>
      <c r="D22" s="42"/>
      <c r="E22" s="47">
        <f>SUM(F22,I22)</f>
        <v>230.09200000000001</v>
      </c>
      <c r="F22" s="47">
        <f>SUM(G22:H22)</f>
        <v>230.09200000000001</v>
      </c>
      <c r="G22" s="49">
        <v>228.53200000000001</v>
      </c>
      <c r="H22" s="49">
        <v>1.56</v>
      </c>
      <c r="I22" s="50" t="s">
        <v>46</v>
      </c>
      <c r="J22" s="48">
        <f>SUM(K22:M22)</f>
        <v>98.671999999999997</v>
      </c>
      <c r="K22" s="50">
        <v>28.379000000000001</v>
      </c>
      <c r="L22" s="50">
        <v>43.530999999999999</v>
      </c>
      <c r="M22" s="50">
        <v>26.762</v>
      </c>
      <c r="N22" s="24"/>
      <c r="O22" s="14" t="s">
        <v>11</v>
      </c>
      <c r="P22" s="6"/>
    </row>
    <row r="23" spans="1:16" s="7" customFormat="1" ht="6" customHeight="1" x14ac:dyDescent="0.25">
      <c r="A23" s="34"/>
      <c r="B23" s="34"/>
      <c r="C23" s="20"/>
      <c r="D23" s="31"/>
      <c r="E23" s="51"/>
      <c r="F23" s="28"/>
      <c r="G23" s="28"/>
      <c r="H23" s="28"/>
      <c r="I23" s="28"/>
      <c r="J23" s="8"/>
      <c r="K23" s="8"/>
      <c r="L23" s="8"/>
      <c r="M23" s="8"/>
      <c r="N23" s="24"/>
      <c r="O23" s="14"/>
      <c r="P23" s="6"/>
    </row>
    <row r="24" spans="1:16" s="7" customFormat="1" ht="16.5" customHeight="1" x14ac:dyDescent="0.25">
      <c r="A24" s="62">
        <v>2560</v>
      </c>
      <c r="B24" s="63"/>
      <c r="C24" s="63"/>
      <c r="D24" s="63"/>
      <c r="E24" s="47"/>
      <c r="F24" s="47"/>
      <c r="G24" s="49"/>
      <c r="H24" s="49"/>
      <c r="I24" s="50"/>
      <c r="J24" s="48"/>
      <c r="K24" s="50"/>
      <c r="L24" s="50"/>
      <c r="M24" s="50"/>
      <c r="N24" s="64" t="s">
        <v>40</v>
      </c>
      <c r="O24" s="65"/>
      <c r="P24" s="6"/>
    </row>
    <row r="25" spans="1:16" s="9" customFormat="1" ht="17.25" customHeight="1" x14ac:dyDescent="0.25">
      <c r="A25" s="62" t="s">
        <v>15</v>
      </c>
      <c r="B25" s="63"/>
      <c r="C25" s="63"/>
      <c r="D25" s="63"/>
      <c r="E25" s="47">
        <f>SUM(F25,I25)</f>
        <v>232.21494999999999</v>
      </c>
      <c r="F25" s="47">
        <f>SUM(G25:H25)</f>
        <v>232.21494999999999</v>
      </c>
      <c r="G25" s="49">
        <v>231.22699</v>
      </c>
      <c r="H25" s="49">
        <v>0.98795999999999995</v>
      </c>
      <c r="I25" s="50" t="s">
        <v>46</v>
      </c>
      <c r="J25" s="48">
        <f>SUM(K25:M25)</f>
        <v>97.164050000000003</v>
      </c>
      <c r="K25" s="50">
        <v>23.428930000000001</v>
      </c>
      <c r="L25" s="50">
        <v>44.930250000000001</v>
      </c>
      <c r="M25" s="50">
        <v>28.804870000000001</v>
      </c>
      <c r="N25" s="24"/>
      <c r="O25" s="14" t="s">
        <v>8</v>
      </c>
      <c r="P25" s="7"/>
    </row>
    <row r="26" spans="1:16" s="9" customFormat="1" ht="17.25" customHeight="1" x14ac:dyDescent="0.25">
      <c r="A26" s="62" t="s">
        <v>12</v>
      </c>
      <c r="B26" s="63"/>
      <c r="C26" s="63"/>
      <c r="D26" s="63"/>
      <c r="E26" s="47">
        <v>233.48924</v>
      </c>
      <c r="F26" s="47">
        <v>233.48924</v>
      </c>
      <c r="G26" s="49">
        <v>231.18462</v>
      </c>
      <c r="H26" s="49">
        <v>2.3046100000000003</v>
      </c>
      <c r="I26" s="50" t="s">
        <v>46</v>
      </c>
      <c r="J26" s="48">
        <v>96.55677</v>
      </c>
      <c r="K26" s="50">
        <v>25.49457</v>
      </c>
      <c r="L26" s="50">
        <v>44.209429999999998</v>
      </c>
      <c r="M26" s="50">
        <v>26.85277</v>
      </c>
      <c r="N26" s="52"/>
      <c r="O26" s="14" t="s">
        <v>9</v>
      </c>
      <c r="P26" s="7"/>
    </row>
    <row r="27" spans="1:16" s="9" customFormat="1" ht="17.25" customHeight="1" x14ac:dyDescent="0.25">
      <c r="A27" s="41" t="s">
        <v>13</v>
      </c>
      <c r="B27" s="41"/>
      <c r="C27" s="41"/>
      <c r="D27" s="42"/>
      <c r="E27" s="47">
        <v>234.20087000000001</v>
      </c>
      <c r="F27" s="47">
        <v>234.20087000000001</v>
      </c>
      <c r="G27" s="49">
        <v>232.43271999999999</v>
      </c>
      <c r="H27" s="49">
        <v>1.7681500000000001</v>
      </c>
      <c r="I27" s="50" t="s">
        <v>46</v>
      </c>
      <c r="J27" s="48">
        <v>96.447130000000001</v>
      </c>
      <c r="K27" s="50">
        <v>26.143219999999999</v>
      </c>
      <c r="L27" s="50">
        <v>45.59319</v>
      </c>
      <c r="M27" s="50">
        <v>24.710720000000002</v>
      </c>
      <c r="N27" s="24"/>
      <c r="O27" s="14" t="s">
        <v>10</v>
      </c>
      <c r="P27" s="7"/>
    </row>
    <row r="28" spans="1:16" s="7" customFormat="1" ht="17.25" customHeight="1" x14ac:dyDescent="0.25">
      <c r="A28" s="41" t="s">
        <v>14</v>
      </c>
      <c r="B28" s="41"/>
      <c r="C28" s="41"/>
      <c r="D28" s="42"/>
      <c r="E28" s="47">
        <v>230.94191000000001</v>
      </c>
      <c r="F28" s="47">
        <v>230.94191000000001</v>
      </c>
      <c r="G28" s="49">
        <v>229.84419</v>
      </c>
      <c r="H28" s="49">
        <v>1.0977300000000001</v>
      </c>
      <c r="I28" s="50" t="s">
        <v>46</v>
      </c>
      <c r="J28" s="48">
        <v>100.25708999999999</v>
      </c>
      <c r="K28" s="50">
        <v>26.652630000000002</v>
      </c>
      <c r="L28" s="50">
        <v>46.506819999999998</v>
      </c>
      <c r="M28" s="50">
        <v>27.097639999999998</v>
      </c>
      <c r="N28" s="24"/>
      <c r="O28" s="14" t="s">
        <v>11</v>
      </c>
      <c r="P28" s="6"/>
    </row>
    <row r="29" spans="1:16" s="9" customFormat="1" ht="16.5" customHeight="1" x14ac:dyDescent="0.25">
      <c r="A29" s="65">
        <v>2561</v>
      </c>
      <c r="B29" s="65"/>
      <c r="C29" s="65"/>
      <c r="D29" s="62"/>
      <c r="E29" s="28"/>
      <c r="F29" s="22"/>
      <c r="G29" s="22"/>
      <c r="H29" s="22"/>
      <c r="I29" s="28"/>
      <c r="J29" s="23"/>
      <c r="K29" s="23"/>
      <c r="L29" s="23"/>
      <c r="M29" s="22"/>
      <c r="N29" s="64" t="s">
        <v>41</v>
      </c>
      <c r="O29" s="65"/>
      <c r="P29" s="7"/>
    </row>
    <row r="30" spans="1:16" s="7" customFormat="1" ht="17.25" customHeight="1" x14ac:dyDescent="0.25">
      <c r="A30" s="43" t="s">
        <v>15</v>
      </c>
      <c r="B30" s="43"/>
      <c r="C30" s="43"/>
      <c r="D30" s="44"/>
      <c r="E30" s="53">
        <v>227.79578000000001</v>
      </c>
      <c r="F30" s="53">
        <v>227.79578000000001</v>
      </c>
      <c r="G30" s="54">
        <v>226.30745999999999</v>
      </c>
      <c r="H30" s="54">
        <v>1.4883299999999999</v>
      </c>
      <c r="I30" s="56" t="s">
        <v>46</v>
      </c>
      <c r="J30" s="55">
        <v>103.93322000000001</v>
      </c>
      <c r="K30" s="56">
        <v>22.74953</v>
      </c>
      <c r="L30" s="56">
        <v>47.044249999999998</v>
      </c>
      <c r="M30" s="56">
        <v>34.139429999999997</v>
      </c>
      <c r="N30" s="27"/>
      <c r="O30" s="15" t="s">
        <v>8</v>
      </c>
      <c r="P30" s="6"/>
    </row>
    <row r="31" spans="1:16" s="10" customFormat="1" ht="18.75" customHeight="1" x14ac:dyDescent="0.25">
      <c r="B31" s="16" t="s">
        <v>44</v>
      </c>
      <c r="F31" s="34"/>
      <c r="J31" s="16"/>
    </row>
    <row r="32" spans="1:16" s="10" customFormat="1" ht="17.25" customHeight="1" x14ac:dyDescent="0.25">
      <c r="B32" s="16" t="s">
        <v>45</v>
      </c>
      <c r="D32" s="16"/>
      <c r="F32" s="16"/>
      <c r="G32" s="16"/>
      <c r="H32" s="16"/>
    </row>
    <row r="33" spans="3:8" s="10" customFormat="1" ht="17.25" customHeight="1" x14ac:dyDescent="0.25">
      <c r="C33" s="32"/>
      <c r="D33" s="32"/>
      <c r="F33" s="32"/>
      <c r="G33" s="32"/>
      <c r="H33" s="16"/>
    </row>
  </sheetData>
  <mergeCells count="26">
    <mergeCell ref="N29:O29"/>
    <mergeCell ref="N18:O18"/>
    <mergeCell ref="A14:D14"/>
    <mergeCell ref="N24:O24"/>
    <mergeCell ref="A25:D25"/>
    <mergeCell ref="A29:D29"/>
    <mergeCell ref="A18:D18"/>
    <mergeCell ref="A19:D19"/>
    <mergeCell ref="A20:D20"/>
    <mergeCell ref="A26:D26"/>
    <mergeCell ref="A24:D24"/>
    <mergeCell ref="A17:D17"/>
    <mergeCell ref="A15:D15"/>
    <mergeCell ref="F8:H8"/>
    <mergeCell ref="A16:D16"/>
    <mergeCell ref="A12:D12"/>
    <mergeCell ref="A13:D13"/>
    <mergeCell ref="N12:O12"/>
    <mergeCell ref="N4:O10"/>
    <mergeCell ref="F7:H7"/>
    <mergeCell ref="A4:D10"/>
    <mergeCell ref="E4:M4"/>
    <mergeCell ref="E5:I5"/>
    <mergeCell ref="J5:M5"/>
    <mergeCell ref="E6:I6"/>
    <mergeCell ref="J6:M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2018-07-04T12:04:23Z</cp:lastPrinted>
  <dcterms:created xsi:type="dcterms:W3CDTF">2004-08-16T17:13:42Z</dcterms:created>
  <dcterms:modified xsi:type="dcterms:W3CDTF">2019-01-02T13:54:53Z</dcterms:modified>
</cp:coreProperties>
</file>