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19\"/>
    </mc:Choice>
  </mc:AlternateContent>
  <bookViews>
    <workbookView xWindow="0" yWindow="0" windowWidth="20490" windowHeight="7590"/>
  </bookViews>
  <sheets>
    <sheet name="T-19.2" sheetId="1" r:id="rId1"/>
  </sheets>
  <definedNames>
    <definedName name="_xlnm.Print_Area" localSheetId="0">'T-19.2'!$A$1:$U$61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7" i="1" l="1"/>
  <c r="Q55" i="1"/>
  <c r="Q53" i="1"/>
  <c r="Q23" i="1"/>
</calcChain>
</file>

<file path=xl/sharedStrings.xml><?xml version="1.0" encoding="utf-8"?>
<sst xmlns="http://schemas.openxmlformats.org/spreadsheetml/2006/main" count="201" uniqueCount="118">
  <si>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</si>
  <si>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2561</t>
  </si>
  <si>
    <t>Table</t>
  </si>
  <si>
    <t>Actual Revenue and Expenditure of Municipality by Type, District and Municipality: Fiscal Year 2018</t>
  </si>
  <si>
    <t>(พันบาท  Thousand Baht)</t>
  </si>
  <si>
    <t xml:space="preserve">รายได้ </t>
  </si>
  <si>
    <t>รายจ่าย</t>
  </si>
  <si>
    <t xml:space="preserve"> </t>
  </si>
  <si>
    <t>Revenue</t>
  </si>
  <si>
    <t>Expenditure</t>
  </si>
  <si>
    <t xml:space="preserve">                  อำเภอ/                     </t>
  </si>
  <si>
    <t>ค่าธรรมเนียม</t>
  </si>
  <si>
    <t>District/</t>
  </si>
  <si>
    <t xml:space="preserve"> องค์การบริหารส่วนตำบล</t>
  </si>
  <si>
    <t>ใบอนุญาต</t>
  </si>
  <si>
    <t>สาธารณูปโภค</t>
  </si>
  <si>
    <t xml:space="preserve">Subdistrict </t>
  </si>
  <si>
    <t>ภาษีอากร</t>
  </si>
  <si>
    <t>และค่าปรับ</t>
  </si>
  <si>
    <t>และการพาณิชย์</t>
  </si>
  <si>
    <t>งบกลาง</t>
  </si>
  <si>
    <t>Administration</t>
  </si>
  <si>
    <t>Taxes and</t>
  </si>
  <si>
    <t>Fees, License</t>
  </si>
  <si>
    <t>ทรัพย์สิน</t>
  </si>
  <si>
    <t>Public utilities</t>
  </si>
  <si>
    <t>เบ็ดเตล็ด</t>
  </si>
  <si>
    <t>เงินอุดหนุน</t>
  </si>
  <si>
    <t>อื่นๆ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</si>
  <si>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</si>
  <si>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</si>
  <si>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</si>
  <si>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</si>
  <si>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</si>
  <si>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</si>
  <si>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>Organization</t>
  </si>
  <si>
    <t>duties</t>
  </si>
  <si>
    <t>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</si>
  <si>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</si>
  <si>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</si>
  <si>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</si>
  <si>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</si>
  <si>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</si>
  <si>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</si>
  <si>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</si>
  <si>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</si>
  <si>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</si>
  <si>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>รวมยอด</t>
  </si>
  <si>
    <t>Total</t>
  </si>
  <si>
    <t>อ.เมืองลพบุรี</t>
  </si>
  <si>
    <t>Mueang Lop Buri District</t>
  </si>
  <si>
    <t>เทศบาลเมืองลพบุรี</t>
  </si>
  <si>
    <t xml:space="preserve">                 -</t>
  </si>
  <si>
    <t>Lop Buri Town Municipality</t>
  </si>
  <si>
    <t>เทศบาลเมืองเขาสามยอด</t>
  </si>
  <si>
    <t>Khao Sam Yot Town Municipality</t>
  </si>
  <si>
    <t>เทศบาลตำบลป่าตาล</t>
  </si>
  <si>
    <t>Pa Tan Subdistrict Municipality</t>
  </si>
  <si>
    <t>เทศบาลตำบลท่าศาลา</t>
  </si>
  <si>
    <t>Tha Sala Subdistrict Municipality</t>
  </si>
  <si>
    <t>เทศบาลตำบลถนนใหญ่</t>
  </si>
  <si>
    <t>Tanon Yai Subdistrict Municipality</t>
  </si>
  <si>
    <t>เทศบาลตำบลโคกตูม</t>
  </si>
  <si>
    <t>Khok Tum Subdistrict Municipality</t>
  </si>
  <si>
    <t>เทศบาลตำบลเขาพระงาม</t>
  </si>
  <si>
    <t>Khao Phra Ngam Subdistrict Municipality</t>
  </si>
  <si>
    <t>เทศบาลตำบลกกโก</t>
  </si>
  <si>
    <t>Kok Ko Subdistrict Municipality</t>
  </si>
  <si>
    <t>อ.พัฒนานิคม</t>
  </si>
  <si>
    <t>Phatthana Nikhom District</t>
  </si>
  <si>
    <t>เทศบาลตำบลพัฒนานิคม</t>
  </si>
  <si>
    <t>Phatthana Nikhom Subdistrict Municipality</t>
  </si>
  <si>
    <t>เทศบาลตำบลดีลัง</t>
  </si>
  <si>
    <t>Di Lang Subdistrict Municipality</t>
  </si>
  <si>
    <t>เทศบาลตำบลเขาพระยาเดินธง</t>
  </si>
  <si>
    <t>Khao Praya Dern Thong Subdistrict Municipality</t>
  </si>
  <si>
    <t>เทศบาลตำบลแก่งเสือเต้น</t>
  </si>
  <si>
    <t>Kaeng Suea Ten Subdistrict Municipality</t>
  </si>
  <si>
    <t>อ.โคกสำโรง</t>
  </si>
  <si>
    <t>Khok Samrong District</t>
  </si>
  <si>
    <t>เทศบาลตำบลโคกสำโรง</t>
  </si>
  <si>
    <t>Khok Samrong Subdistrict Municipality</t>
  </si>
  <si>
    <t>อ.ชัยบาดาล</t>
  </si>
  <si>
    <t>Chai Badan District</t>
  </si>
  <si>
    <t>เทศบาลตำบลลำนารายณ์</t>
  </si>
  <si>
    <t>Lam Na Lai Subdistrict Municipality</t>
  </si>
  <si>
    <t>อ.ท่าวุ้ง</t>
  </si>
  <si>
    <t>Tha Wung District</t>
  </si>
  <si>
    <t>เทศบาลตำบลโพตลาดแก้ว</t>
  </si>
  <si>
    <t>Pho Talat Kaeo Subdistrict Municipality</t>
  </si>
  <si>
    <t>เทศบาลตำบลบางงา</t>
  </si>
  <si>
    <t>Bang Nga Subdistrict Municipality</t>
  </si>
  <si>
    <t>เทศบาลตำบลท่าวุ้ง</t>
  </si>
  <si>
    <t>Tha Wung Subdistrict Municipality</t>
  </si>
  <si>
    <t>เทศบาลตำบลท่าโขลง</t>
  </si>
  <si>
    <t>Tha Khong Subdistrict Municipality</t>
  </si>
  <si>
    <t>รายรับ และรายจ่ายจริงของเทศบาล จำแนกตามประเภท เป็นรายอำเภอ และเทศบาล ปีงบประมาณ 2561 (ต่อ)</t>
  </si>
  <si>
    <t>Actual Revenue and Expenditure of Municipality by Type, District and Municipality: Fiscal Year 2018 (Cont.)</t>
  </si>
  <si>
    <t>เทศบาลตำบลโคกสลุด</t>
  </si>
  <si>
    <t>Khok Salut Subdistrict Municipality</t>
  </si>
  <si>
    <t>อ.บ้านหมี่</t>
  </si>
  <si>
    <t>Ban Mi District</t>
  </si>
  <si>
    <t>เทศบาลเมืองบ้านหมี่</t>
  </si>
  <si>
    <t>Ban Mi Town Municipality</t>
  </si>
  <si>
    <t>อ.ท่าหลวง</t>
  </si>
  <si>
    <t>Tha Luang District</t>
  </si>
  <si>
    <t>เทศบาลตำบลบ้านท่าหลวง</t>
  </si>
  <si>
    <t>Ban Tha Luang Subdistrict Municipality</t>
  </si>
  <si>
    <t>อ.สระโบสถ์</t>
  </si>
  <si>
    <t>Sa Bot District</t>
  </si>
  <si>
    <t>เทศบาลตำบลสระโบสถ์</t>
  </si>
  <si>
    <t>Sa Bot Subdistrict Municipality</t>
  </si>
  <si>
    <t>อ.หนองม่วง</t>
  </si>
  <si>
    <t>Nong Muang District</t>
  </si>
  <si>
    <t>เทศบาลตำบลหนองม่วง</t>
  </si>
  <si>
    <t>Nong Muang Subdistrict Municipality</t>
  </si>
  <si>
    <t xml:space="preserve">     ที่มา:  สำนักงานส่งเสริมการปกครองท้องถิ่นจังหวัดลพบุรี</t>
  </si>
  <si>
    <t xml:space="preserve"> Source:  Lop Buri 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</si>
</sst>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#______"/>
    <numFmt numFmtId="190" formatCode="_-* #,##0.0_-;\-* #,##0.0_-;_-* &quot;-&quot;??_-;_-@_-"/>
    <numFmt numFmtId="191" formatCode="#,###.0______"/>
    <numFmt numFmtId="192" formatCode="#,###.0__"/>
    <numFmt numFmtId="193" formatCode="#,###.0____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188" fontId="3" fillId="0" borderId="0" xfId="1" applyNumberFormat="1" applyFont="1" applyAlignment="1">
      <alignment horizontal="right"/>
    </xf>
    <xf numFmtId="0" fontId="4" fillId="0" borderId="0" xfId="0" applyFont="1" applyBorder="1"/>
    <xf numFmtId="0" fontId="2" fillId="0" borderId="0" xfId="0" applyFont="1" applyBorder="1" applyAlignment="1">
      <alignment horizontal="left"/>
    </xf>
    <xf numFmtId="188" fontId="3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right" vertical="top"/>
    </xf>
    <xf numFmtId="0" fontId="6" fillId="0" borderId="0" xfId="0" applyFont="1"/>
    <xf numFmtId="188" fontId="7" fillId="0" borderId="0" xfId="1" applyNumberFormat="1" applyFont="1" applyAlignment="1">
      <alignment horizontal="right"/>
    </xf>
    <xf numFmtId="0" fontId="5" fillId="0" borderId="1" xfId="0" applyFont="1" applyBorder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3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0" fillId="0" borderId="0" xfId="0" applyBorder="1" applyAlignment="1"/>
    <xf numFmtId="0" fontId="0" fillId="0" borderId="4" xfId="0" applyBorder="1" applyAlignment="1"/>
    <xf numFmtId="0" fontId="5" fillId="0" borderId="5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5" fillId="0" borderId="1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/>
    <xf numFmtId="0" fontId="5" fillId="0" borderId="6" xfId="0" applyFont="1" applyBorder="1" applyAlignment="1"/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88" fontId="7" fillId="0" borderId="9" xfId="1" applyNumberFormat="1" applyFont="1" applyBorder="1" applyAlignment="1">
      <alignment horizontal="right"/>
    </xf>
    <xf numFmtId="0" fontId="9" fillId="0" borderId="0" xfId="0" applyFont="1" applyBorder="1"/>
    <xf numFmtId="0" fontId="9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9" fontId="8" fillId="0" borderId="9" xfId="1" applyNumberFormat="1" applyFont="1" applyBorder="1" applyAlignment="1"/>
    <xf numFmtId="0" fontId="3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/>
    <xf numFmtId="0" fontId="8" fillId="2" borderId="0" xfId="2" applyFont="1" applyFill="1" applyProtection="1">
      <protection locked="0"/>
    </xf>
    <xf numFmtId="0" fontId="8" fillId="0" borderId="0" xfId="0" applyFont="1"/>
    <xf numFmtId="189" fontId="9" fillId="0" borderId="9" xfId="1" applyNumberFormat="1" applyFont="1" applyBorder="1" applyAlignment="1"/>
    <xf numFmtId="0" fontId="9" fillId="2" borderId="0" xfId="2" applyFont="1" applyFill="1" applyAlignment="1" applyProtection="1">
      <alignment horizontal="left"/>
      <protection locked="0"/>
    </xf>
    <xf numFmtId="0" fontId="8" fillId="2" borderId="0" xfId="2" applyFont="1" applyFill="1" applyBorder="1" applyProtection="1">
      <protection locked="0"/>
    </xf>
    <xf numFmtId="0" fontId="9" fillId="2" borderId="0" xfId="2" applyFont="1" applyFill="1" applyProtection="1">
      <protection locked="0"/>
    </xf>
    <xf numFmtId="0" fontId="6" fillId="0" borderId="0" xfId="0" applyFont="1" applyAlignment="1">
      <alignment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190" fontId="9" fillId="0" borderId="9" xfId="1" quotePrefix="1" applyNumberFormat="1" applyFont="1" applyBorder="1" applyAlignment="1">
      <alignment horizontal="right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191" fontId="9" fillId="0" borderId="0" xfId="1" applyNumberFormat="1" applyFont="1" applyBorder="1" applyAlignment="1">
      <alignment vertical="top"/>
    </xf>
    <xf numFmtId="190" fontId="9" fillId="0" borderId="0" xfId="1" applyNumberFormat="1" applyFont="1" applyBorder="1" applyAlignment="1">
      <alignment vertical="top"/>
    </xf>
    <xf numFmtId="192" fontId="9" fillId="0" borderId="0" xfId="1" applyNumberFormat="1" applyFont="1" applyBorder="1" applyAlignment="1">
      <alignment vertical="top"/>
    </xf>
    <xf numFmtId="193" fontId="9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left" indent="1"/>
    </xf>
    <xf numFmtId="0" fontId="9" fillId="0" borderId="6" xfId="0" applyFont="1" applyBorder="1"/>
    <xf numFmtId="0" fontId="9" fillId="0" borderId="7" xfId="0" applyFont="1" applyBorder="1"/>
    <xf numFmtId="188" fontId="7" fillId="0" borderId="11" xfId="1" applyNumberFormat="1" applyFont="1" applyBorder="1" applyAlignment="1">
      <alignment horizontal="right"/>
    </xf>
    <xf numFmtId="188" fontId="7" fillId="0" borderId="0" xfId="1" applyNumberFormat="1" applyFont="1" applyBorder="1" applyAlignment="1">
      <alignment horizontal="right"/>
    </xf>
  </cellXfs>
  <cellStyles count="3">
    <cellStyle name="จุลภาค" xfId="1" builtinId="3"/>
    <cellStyle name="ปกติ" xfId="0" builtinId="0"/>
    <cellStyle name="ปกติ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0</xdr:row>
      <xdr:rowOff>47625</xdr:rowOff>
    </xdr:from>
    <xdr:to>
      <xdr:col>21</xdr:col>
      <xdr:colOff>95250</xdr:colOff>
      <xdr:row>12</xdr:row>
      <xdr:rowOff>76200</xdr:rowOff>
    </xdr:to>
    <xdr:grpSp>
      <xdr:nvGrpSpPr>
        <xdr:cNvPr id="2" name="Group 11"/>
        <xdr:cNvGrpSpPr>
          <a:grpSpLocks/>
        </xdr:cNvGrpSpPr>
      </xdr:nvGrpSpPr>
      <xdr:grpSpPr bwMode="auto">
        <a:xfrm>
          <a:off x="18135600" y="47625"/>
          <a:ext cx="571500" cy="2486025"/>
          <a:chOff x="9736688" y="67352"/>
          <a:chExt cx="413690" cy="2203247"/>
        </a:xfrm>
      </xdr:grpSpPr>
      <xdr:grpSp>
        <xdr:nvGrpSpPr>
          <xdr:cNvPr id="3" name="Group 7"/>
          <xdr:cNvGrpSpPr>
            <a:grpSpLocks/>
          </xdr:cNvGrpSpPr>
        </xdr:nvGrpSpPr>
        <xdr:grpSpPr bwMode="auto">
          <a:xfrm>
            <a:off x="9736688" y="67352"/>
            <a:ext cx="347662" cy="495777"/>
            <a:chOff x="10001250" y="238125"/>
            <a:chExt cx="347662" cy="495777"/>
          </a:xfrm>
        </xdr:grpSpPr>
        <xdr:sp macro="" textlink="">
          <xdr:nvSpPr>
            <xdr:cNvPr id="5" name="Flowchart: Delay 8"/>
            <xdr:cNvSpPr>
              <a:spLocks noChangeArrowheads="1"/>
            </xdr:cNvSpPr>
          </xdr:nvSpPr>
          <xdr:spPr bwMode="auto">
            <a:xfrm rot="-5400000">
              <a:off x="9963150" y="27622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13"/>
            <xdr:cNvSpPr txBox="1"/>
          </xdr:nvSpPr>
          <xdr:spPr>
            <a:xfrm rot="5400000">
              <a:off x="9966738" y="356922"/>
              <a:ext cx="489610" cy="2688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168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98742" y="514755"/>
            <a:ext cx="351637" cy="17558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2438400</xdr:colOff>
      <xdr:row>55</xdr:row>
      <xdr:rowOff>171450</xdr:rowOff>
    </xdr:from>
    <xdr:to>
      <xdr:col>21</xdr:col>
      <xdr:colOff>0</xdr:colOff>
      <xdr:row>61</xdr:row>
      <xdr:rowOff>38100</xdr:rowOff>
    </xdr:to>
    <xdr:grpSp>
      <xdr:nvGrpSpPr>
        <xdr:cNvPr id="7" name="Group 7"/>
        <xdr:cNvGrpSpPr>
          <a:grpSpLocks/>
        </xdr:cNvGrpSpPr>
      </xdr:nvGrpSpPr>
      <xdr:grpSpPr bwMode="auto">
        <a:xfrm>
          <a:off x="17945100" y="12715875"/>
          <a:ext cx="666750" cy="962025"/>
          <a:chOff x="9220200" y="3686175"/>
          <a:chExt cx="471487" cy="2829794"/>
        </a:xfrm>
      </xdr:grpSpPr>
      <xdr:grpSp>
        <xdr:nvGrpSpPr>
          <xdr:cNvPr id="8" name="Group 11"/>
          <xdr:cNvGrpSpPr>
            <a:grpSpLocks/>
          </xdr:cNvGrpSpPr>
        </xdr:nvGrpSpPr>
        <xdr:grpSpPr bwMode="auto">
          <a:xfrm>
            <a:off x="9353550" y="6048375"/>
            <a:ext cx="338137" cy="467594"/>
            <a:chOff x="9591675" y="6219829"/>
            <a:chExt cx="338137" cy="467594"/>
          </a:xfrm>
        </xdr:grpSpPr>
        <xdr:sp macro="" textlink="">
          <xdr:nvSpPr>
            <xdr:cNvPr id="10" name="Flowchart: Delay 12"/>
            <xdr:cNvSpPr>
              <a:spLocks noChangeArrowheads="1"/>
            </xdr:cNvSpPr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" name="TextBox 18"/>
            <xdr:cNvSpPr txBox="1"/>
          </xdr:nvSpPr>
          <xdr:spPr>
            <a:xfrm rot="5400000">
              <a:off x="9546848" y="6304459"/>
              <a:ext cx="476301" cy="28962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>
                <a:lnSpc>
                  <a:spcPts val="2000"/>
                </a:lnSpc>
              </a:pPr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169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220200" y="3686175"/>
            <a:ext cx="410867" cy="23254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61"/>
  <sheetViews>
    <sheetView showGridLines="0" tabSelected="1" view="pageBreakPreview" zoomScaleNormal="100" zoomScaleSheetLayoutView="100" workbookViewId="0">
      <selection activeCell="F13" sqref="F13"/>
    </sheetView>
  </sheetViews>
  <sheetFormatPr defaultColWidth="9.09765625" defaultRowHeight="21.75"/>
  <cols>
    <col min="1" max="1" width="1.69921875" style="9" customWidth="1"/>
    <col min="2" max="2" width="6" style="9" customWidth="1"/>
    <col min="3" max="3" width="4.59765625" style="9" customWidth="1"/>
    <col min="4" max="4" width="8.3984375" style="9" customWidth="1"/>
    <col min="5" max="6" width="11.296875" style="10" customWidth="1"/>
    <col min="7" max="7" width="10.3984375" style="10" customWidth="1"/>
    <col min="8" max="8" width="10.8984375" style="10" customWidth="1"/>
    <col min="9" max="9" width="9.8984375" style="10" customWidth="1"/>
    <col min="10" max="10" width="9.59765625" style="10" customWidth="1"/>
    <col min="11" max="11" width="12.09765625" style="10" customWidth="1"/>
    <col min="12" max="16" width="10.8984375" style="10" customWidth="1"/>
    <col min="17" max="17" width="11.3984375" style="10" customWidth="1"/>
    <col min="18" max="18" width="0.69921875" style="9" customWidth="1"/>
    <col min="19" max="19" width="27.296875" style="9" customWidth="1"/>
    <col min="20" max="20" width="1.8984375" style="9" customWidth="1"/>
    <col min="21" max="21" width="3.3984375" style="9" customWidth="1"/>
    <col min="22" max="22" width="4.59765625" style="9" customWidth="1"/>
    <col min="23" max="16384" width="9.09765625" style="9"/>
  </cols>
  <sheetData>
    <row r="1" spans="1:22" s="1" customFormat="1">
      <c r="B1" s="2" t="s">
        <v>0</v>
      </c>
      <c r="C1" s="3">
        <v>19.2</v>
      </c>
      <c r="D1" s="2" t="s">
        <v>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5" customFormat="1">
      <c r="B2" s="1" t="s">
        <v>2</v>
      </c>
      <c r="C2" s="3">
        <v>19.2</v>
      </c>
      <c r="D2" s="6" t="s">
        <v>3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2" s="5" customFormat="1" ht="15" customHeight="1">
      <c r="B3" s="1"/>
      <c r="C3" s="3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S3" s="8" t="s">
        <v>4</v>
      </c>
    </row>
    <row r="4" spans="1:22" ht="6" customHeight="1"/>
    <row r="5" spans="1:22" s="21" customFormat="1" ht="18" customHeight="1">
      <c r="A5" s="11"/>
      <c r="B5" s="12"/>
      <c r="C5" s="12"/>
      <c r="D5" s="13"/>
      <c r="E5" s="14" t="s">
        <v>5</v>
      </c>
      <c r="F5" s="15"/>
      <c r="G5" s="15"/>
      <c r="H5" s="15"/>
      <c r="I5" s="15"/>
      <c r="J5" s="15"/>
      <c r="K5" s="16"/>
      <c r="L5" s="17" t="s">
        <v>6</v>
      </c>
      <c r="M5" s="18"/>
      <c r="N5" s="18"/>
      <c r="O5" s="18"/>
      <c r="P5" s="18"/>
      <c r="Q5" s="19"/>
      <c r="R5" s="20" t="s">
        <v>7</v>
      </c>
      <c r="S5" s="11"/>
      <c r="V5" s="22"/>
    </row>
    <row r="6" spans="1:22" s="21" customFormat="1" ht="18" customHeight="1">
      <c r="A6" s="23"/>
      <c r="B6" s="23"/>
      <c r="C6" s="23"/>
      <c r="D6" s="24"/>
      <c r="E6" s="25" t="s">
        <v>8</v>
      </c>
      <c r="F6" s="26"/>
      <c r="G6" s="26"/>
      <c r="H6" s="26"/>
      <c r="I6" s="26"/>
      <c r="J6" s="26"/>
      <c r="K6" s="27"/>
      <c r="L6" s="28" t="s">
        <v>9</v>
      </c>
      <c r="M6" s="29"/>
      <c r="N6" s="29"/>
      <c r="O6" s="29"/>
      <c r="P6" s="29"/>
      <c r="Q6" s="30"/>
      <c r="R6" s="31"/>
    </row>
    <row r="7" spans="1:22" s="21" customFormat="1" ht="18" customHeight="1">
      <c r="A7" s="32" t="s">
        <v>10</v>
      </c>
      <c r="B7" s="32"/>
      <c r="C7" s="32"/>
      <c r="D7" s="33"/>
      <c r="E7" s="34"/>
      <c r="F7" s="35" t="s">
        <v>11</v>
      </c>
      <c r="G7" s="34"/>
      <c r="H7" s="34"/>
      <c r="I7" s="36"/>
      <c r="J7" s="37"/>
      <c r="K7" s="37"/>
      <c r="L7" s="37"/>
      <c r="M7" s="37"/>
      <c r="N7" s="37"/>
      <c r="O7" s="37"/>
      <c r="P7" s="37"/>
      <c r="Q7" s="38"/>
      <c r="R7" s="39" t="s">
        <v>12</v>
      </c>
      <c r="S7" s="40"/>
      <c r="T7" s="41"/>
    </row>
    <row r="8" spans="1:22" s="21" customFormat="1" ht="18" customHeight="1">
      <c r="A8" s="40" t="s">
        <v>13</v>
      </c>
      <c r="B8" s="40"/>
      <c r="C8" s="40"/>
      <c r="D8" s="33"/>
      <c r="E8" s="34"/>
      <c r="F8" s="34" t="s">
        <v>14</v>
      </c>
      <c r="G8" s="34"/>
      <c r="H8" s="34" t="s">
        <v>15</v>
      </c>
      <c r="I8" s="34"/>
      <c r="J8" s="37"/>
      <c r="K8" s="37"/>
      <c r="L8" s="37"/>
      <c r="M8" s="37"/>
      <c r="N8" s="37"/>
      <c r="O8" s="37"/>
      <c r="P8" s="37"/>
      <c r="Q8" s="34"/>
      <c r="R8" s="39" t="s">
        <v>16</v>
      </c>
      <c r="S8" s="40"/>
      <c r="T8" s="41"/>
    </row>
    <row r="9" spans="1:22" s="21" customFormat="1" ht="18" customHeight="1">
      <c r="A9" s="42"/>
      <c r="B9" s="42"/>
      <c r="C9" s="42"/>
      <c r="D9" s="43"/>
      <c r="E9" s="34" t="s">
        <v>17</v>
      </c>
      <c r="F9" s="34" t="s">
        <v>18</v>
      </c>
      <c r="G9" s="34"/>
      <c r="H9" s="34" t="s">
        <v>19</v>
      </c>
      <c r="I9" s="34"/>
      <c r="J9" s="37"/>
      <c r="K9" s="37"/>
      <c r="L9" s="37" t="s">
        <v>20</v>
      </c>
      <c r="M9" s="37"/>
      <c r="N9" s="37"/>
      <c r="O9" s="37"/>
      <c r="P9" s="37"/>
      <c r="Q9" s="34"/>
      <c r="R9" s="39" t="s">
        <v>21</v>
      </c>
      <c r="S9" s="40"/>
      <c r="T9" s="41"/>
    </row>
    <row r="10" spans="1:22" s="21" customFormat="1" ht="18" customHeight="1">
      <c r="A10" s="23"/>
      <c r="B10" s="23"/>
      <c r="C10" s="23"/>
      <c r="D10" s="24"/>
      <c r="E10" s="34" t="s">
        <v>22</v>
      </c>
      <c r="F10" s="34" t="s">
        <v>23</v>
      </c>
      <c r="G10" s="34" t="s">
        <v>24</v>
      </c>
      <c r="H10" s="34" t="s">
        <v>25</v>
      </c>
      <c r="I10" s="34" t="s">
        <v>26</v>
      </c>
      <c r="J10" s="37" t="s">
        <v>27</v>
      </c>
      <c r="K10" s="37" t="s">
        <v>28</v>
      </c>
      <c r="L10" s="37" t="s">
        <v>29</v>
      </c>
      <c r="M10" s="37" t="s">
        <v>30</v>
      </c>
      <c r="N10" s="37" t="s">
        <v>31</v>
      </c>
      <c r="O10" s="37" t="s">
        <v>32</v>
      </c>
      <c r="P10" s="37" t="s">
        <v>33</v>
      </c>
      <c r="Q10" s="34" t="s">
        <v>34</v>
      </c>
      <c r="R10" s="39" t="s">
        <v>35</v>
      </c>
      <c r="S10" s="40"/>
      <c r="T10" s="41"/>
    </row>
    <row r="11" spans="1:22" s="21" customFormat="1" ht="18" customHeight="1">
      <c r="A11" s="44"/>
      <c r="B11" s="44"/>
      <c r="C11" s="44"/>
      <c r="D11" s="45"/>
      <c r="E11" s="46" t="s">
        <v>36</v>
      </c>
      <c r="F11" s="46" t="s">
        <v>37</v>
      </c>
      <c r="G11" s="46" t="s">
        <v>38</v>
      </c>
      <c r="H11" s="46" t="s">
        <v>39</v>
      </c>
      <c r="I11" s="46" t="s">
        <v>40</v>
      </c>
      <c r="J11" s="46" t="s">
        <v>41</v>
      </c>
      <c r="K11" s="46" t="s">
        <v>42</v>
      </c>
      <c r="L11" s="47" t="s">
        <v>43</v>
      </c>
      <c r="M11" s="47" t="s">
        <v>44</v>
      </c>
      <c r="N11" s="47" t="s">
        <v>45</v>
      </c>
      <c r="O11" s="47" t="s">
        <v>46</v>
      </c>
      <c r="P11" s="47" t="s">
        <v>41</v>
      </c>
      <c r="Q11" s="46" t="s">
        <v>42</v>
      </c>
      <c r="R11" s="48"/>
      <c r="S11" s="49"/>
    </row>
    <row r="12" spans="1:22" s="54" customFormat="1" ht="3" customHeight="1">
      <c r="A12" s="50"/>
      <c r="B12" s="50"/>
      <c r="C12" s="50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3"/>
      <c r="S12" s="50"/>
    </row>
    <row r="13" spans="1:22" s="60" customFormat="1" ht="20.25" customHeight="1">
      <c r="A13" s="55"/>
      <c r="B13" s="56" t="s">
        <v>47</v>
      </c>
      <c r="C13" s="56"/>
      <c r="D13" s="57"/>
      <c r="E13" s="58">
        <v>1046858</v>
      </c>
      <c r="F13" s="58">
        <v>45095</v>
      </c>
      <c r="G13" s="58">
        <v>22580</v>
      </c>
      <c r="H13" s="58">
        <v>12329</v>
      </c>
      <c r="I13" s="58">
        <v>5710</v>
      </c>
      <c r="J13" s="58">
        <v>962788</v>
      </c>
      <c r="K13" s="58">
        <v>2163038</v>
      </c>
      <c r="L13" s="58">
        <v>356807</v>
      </c>
      <c r="M13" s="58">
        <v>564046</v>
      </c>
      <c r="N13" s="58">
        <v>488566</v>
      </c>
      <c r="O13" s="58">
        <v>271203</v>
      </c>
      <c r="P13" s="58">
        <v>72633</v>
      </c>
      <c r="Q13" s="58">
        <v>6428</v>
      </c>
      <c r="R13" s="59"/>
      <c r="S13" s="56" t="s">
        <v>48</v>
      </c>
      <c r="T13" s="56"/>
    </row>
    <row r="14" spans="1:22" s="54" customFormat="1" ht="20.25" customHeight="1">
      <c r="A14" s="61" t="s">
        <v>49</v>
      </c>
      <c r="C14" s="50"/>
      <c r="D14" s="51"/>
      <c r="E14" s="58">
        <v>593856</v>
      </c>
      <c r="F14" s="58">
        <v>29356</v>
      </c>
      <c r="G14" s="58">
        <v>13048</v>
      </c>
      <c r="H14" s="58">
        <v>5172</v>
      </c>
      <c r="I14" s="58">
        <v>2580</v>
      </c>
      <c r="J14" s="58">
        <v>557727</v>
      </c>
      <c r="K14" s="58">
        <v>1237421</v>
      </c>
      <c r="L14" s="58">
        <v>200363</v>
      </c>
      <c r="M14" s="58">
        <v>307248</v>
      </c>
      <c r="N14" s="58">
        <v>2116</v>
      </c>
      <c r="O14" s="58">
        <v>188418</v>
      </c>
      <c r="P14" s="58">
        <v>35575</v>
      </c>
      <c r="Q14" s="58">
        <v>6428</v>
      </c>
      <c r="R14" s="62" t="s">
        <v>50</v>
      </c>
      <c r="S14" s="63"/>
      <c r="T14" s="50"/>
    </row>
    <row r="15" spans="1:22" s="54" customFormat="1" ht="20.25" customHeight="1">
      <c r="A15" s="61"/>
      <c r="B15" s="54" t="s">
        <v>51</v>
      </c>
      <c r="C15" s="50"/>
      <c r="D15" s="51"/>
      <c r="E15" s="64">
        <v>146322</v>
      </c>
      <c r="F15" s="64">
        <v>16145</v>
      </c>
      <c r="G15" s="64">
        <v>5198</v>
      </c>
      <c r="H15" s="64">
        <v>5172</v>
      </c>
      <c r="I15" s="64">
        <v>1535</v>
      </c>
      <c r="J15" s="64">
        <v>244599</v>
      </c>
      <c r="K15" s="64">
        <v>448934</v>
      </c>
      <c r="L15" s="64">
        <v>45270</v>
      </c>
      <c r="M15" s="64">
        <v>134466</v>
      </c>
      <c r="N15" s="64">
        <v>10460</v>
      </c>
      <c r="O15" s="64">
        <v>63686</v>
      </c>
      <c r="P15" s="64">
        <v>18310</v>
      </c>
      <c r="Q15" s="64" t="s">
        <v>52</v>
      </c>
      <c r="R15" s="53"/>
      <c r="S15" s="65" t="s">
        <v>53</v>
      </c>
    </row>
    <row r="16" spans="1:22" s="54" customFormat="1" ht="20.25" customHeight="1">
      <c r="A16" s="61"/>
      <c r="B16" s="54" t="s">
        <v>54</v>
      </c>
      <c r="C16" s="50"/>
      <c r="D16" s="51"/>
      <c r="E16" s="64">
        <v>68569</v>
      </c>
      <c r="F16" s="64">
        <v>2856</v>
      </c>
      <c r="G16" s="64">
        <v>434</v>
      </c>
      <c r="H16" s="64" t="s">
        <v>52</v>
      </c>
      <c r="I16" s="64">
        <v>84</v>
      </c>
      <c r="J16" s="64">
        <v>86124</v>
      </c>
      <c r="K16" s="64">
        <v>158067</v>
      </c>
      <c r="L16" s="64">
        <v>36087</v>
      </c>
      <c r="M16" s="64">
        <v>34926</v>
      </c>
      <c r="N16" s="64">
        <v>45668</v>
      </c>
      <c r="O16" s="64">
        <v>9229</v>
      </c>
      <c r="P16" s="64">
        <v>1794</v>
      </c>
      <c r="Q16" s="64">
        <v>6403</v>
      </c>
      <c r="R16" s="53"/>
      <c r="S16" s="65" t="s">
        <v>55</v>
      </c>
    </row>
    <row r="17" spans="1:20" s="54" customFormat="1" ht="20.25" customHeight="1">
      <c r="A17" s="61"/>
      <c r="B17" s="54" t="s">
        <v>56</v>
      </c>
      <c r="C17" s="50"/>
      <c r="D17" s="51"/>
      <c r="E17" s="64">
        <v>34892</v>
      </c>
      <c r="F17" s="64">
        <v>1247</v>
      </c>
      <c r="G17" s="64">
        <v>516</v>
      </c>
      <c r="H17" s="64" t="s">
        <v>52</v>
      </c>
      <c r="I17" s="64">
        <v>149</v>
      </c>
      <c r="J17" s="64">
        <v>26708</v>
      </c>
      <c r="K17" s="64">
        <v>66444</v>
      </c>
      <c r="L17" s="64">
        <v>14920</v>
      </c>
      <c r="M17" s="64">
        <v>15548</v>
      </c>
      <c r="N17" s="64">
        <v>13691</v>
      </c>
      <c r="O17" s="64">
        <v>10372</v>
      </c>
      <c r="P17" s="64">
        <v>2514</v>
      </c>
      <c r="Q17" s="64">
        <v>25</v>
      </c>
      <c r="R17" s="53"/>
      <c r="S17" s="65" t="s">
        <v>57</v>
      </c>
    </row>
    <row r="18" spans="1:20" s="54" customFormat="1" ht="20.25" customHeight="1">
      <c r="A18" s="61"/>
      <c r="B18" s="54" t="s">
        <v>58</v>
      </c>
      <c r="C18" s="50"/>
      <c r="D18" s="51"/>
      <c r="E18" s="64">
        <v>69899</v>
      </c>
      <c r="F18" s="64">
        <v>3731</v>
      </c>
      <c r="G18" s="64">
        <v>594</v>
      </c>
      <c r="H18" s="64" t="s">
        <v>52</v>
      </c>
      <c r="I18" s="64">
        <v>34</v>
      </c>
      <c r="J18" s="64">
        <v>31519</v>
      </c>
      <c r="K18" s="64">
        <v>105776</v>
      </c>
      <c r="L18" s="64">
        <v>15899</v>
      </c>
      <c r="M18" s="64">
        <v>2276</v>
      </c>
      <c r="N18" s="64">
        <v>24240</v>
      </c>
      <c r="O18" s="64">
        <v>16415</v>
      </c>
      <c r="P18" s="64">
        <v>2488</v>
      </c>
      <c r="Q18" s="64" t="s">
        <v>52</v>
      </c>
      <c r="R18" s="53"/>
      <c r="S18" s="65" t="s">
        <v>59</v>
      </c>
    </row>
    <row r="19" spans="1:20" s="54" customFormat="1" ht="20.25" customHeight="1">
      <c r="A19" s="61"/>
      <c r="B19" s="54" t="s">
        <v>60</v>
      </c>
      <c r="C19" s="50"/>
      <c r="D19" s="51"/>
      <c r="E19" s="64">
        <v>29280</v>
      </c>
      <c r="F19" s="64">
        <v>948</v>
      </c>
      <c r="G19" s="64">
        <v>436</v>
      </c>
      <c r="H19" s="64" t="s">
        <v>52</v>
      </c>
      <c r="I19" s="64">
        <v>18</v>
      </c>
      <c r="J19" s="64">
        <v>23382</v>
      </c>
      <c r="K19" s="64">
        <v>56851</v>
      </c>
      <c r="L19" s="64">
        <v>11698</v>
      </c>
      <c r="M19" s="64">
        <v>12480</v>
      </c>
      <c r="N19" s="64">
        <v>16964</v>
      </c>
      <c r="O19" s="64">
        <v>7024</v>
      </c>
      <c r="P19" s="64">
        <v>1327</v>
      </c>
      <c r="Q19" s="64" t="s">
        <v>52</v>
      </c>
      <c r="R19" s="53"/>
      <c r="S19" s="65" t="s">
        <v>61</v>
      </c>
    </row>
    <row r="20" spans="1:20" s="54" customFormat="1" ht="20.25" customHeight="1">
      <c r="A20" s="61"/>
      <c r="B20" s="54" t="s">
        <v>62</v>
      </c>
      <c r="C20" s="50"/>
      <c r="D20" s="51"/>
      <c r="E20" s="64">
        <v>127860</v>
      </c>
      <c r="F20" s="64">
        <v>1723</v>
      </c>
      <c r="G20" s="64">
        <v>3945</v>
      </c>
      <c r="H20" s="64" t="s">
        <v>52</v>
      </c>
      <c r="I20" s="64">
        <v>368</v>
      </c>
      <c r="J20" s="64">
        <v>77256</v>
      </c>
      <c r="K20" s="64">
        <v>211153</v>
      </c>
      <c r="L20" s="64">
        <v>40925</v>
      </c>
      <c r="M20" s="64">
        <v>46819</v>
      </c>
      <c r="N20" s="64">
        <v>27285</v>
      </c>
      <c r="O20" s="64">
        <v>53374</v>
      </c>
      <c r="P20" s="64">
        <v>5938</v>
      </c>
      <c r="Q20" s="64" t="s">
        <v>52</v>
      </c>
      <c r="R20" s="53"/>
      <c r="S20" s="65" t="s">
        <v>63</v>
      </c>
    </row>
    <row r="21" spans="1:20" s="54" customFormat="1" ht="20.25" customHeight="1">
      <c r="A21" s="61"/>
      <c r="B21" s="54" t="s">
        <v>64</v>
      </c>
      <c r="C21" s="50"/>
      <c r="D21" s="50"/>
      <c r="E21" s="64">
        <v>81492</v>
      </c>
      <c r="F21" s="64">
        <v>1213</v>
      </c>
      <c r="G21" s="64">
        <v>1600</v>
      </c>
      <c r="H21" s="64" t="s">
        <v>52</v>
      </c>
      <c r="I21" s="64">
        <v>215</v>
      </c>
      <c r="J21" s="64">
        <v>51987</v>
      </c>
      <c r="K21" s="64">
        <v>136507</v>
      </c>
      <c r="L21" s="64">
        <v>23694</v>
      </c>
      <c r="M21" s="64">
        <v>29580</v>
      </c>
      <c r="N21" s="64">
        <v>44609</v>
      </c>
      <c r="O21" s="64">
        <v>21206</v>
      </c>
      <c r="P21" s="64">
        <v>2125</v>
      </c>
      <c r="Q21" s="64" t="s">
        <v>52</v>
      </c>
      <c r="R21" s="53"/>
      <c r="S21" s="65" t="s">
        <v>65</v>
      </c>
    </row>
    <row r="22" spans="1:20" s="54" customFormat="1" ht="20.25" customHeight="1">
      <c r="A22" s="61"/>
      <c r="B22" s="54" t="s">
        <v>66</v>
      </c>
      <c r="C22" s="50"/>
      <c r="D22" s="50"/>
      <c r="E22" s="64">
        <v>35542</v>
      </c>
      <c r="F22" s="64">
        <v>1493</v>
      </c>
      <c r="G22" s="64">
        <v>325</v>
      </c>
      <c r="H22" s="64" t="s">
        <v>52</v>
      </c>
      <c r="I22" s="64">
        <v>177</v>
      </c>
      <c r="J22" s="64">
        <v>16152</v>
      </c>
      <c r="K22" s="64">
        <v>53689</v>
      </c>
      <c r="L22" s="64">
        <v>11870</v>
      </c>
      <c r="M22" s="64">
        <v>13153</v>
      </c>
      <c r="N22" s="64">
        <v>9199</v>
      </c>
      <c r="O22" s="64">
        <v>7112</v>
      </c>
      <c r="P22" s="64">
        <v>1079</v>
      </c>
      <c r="Q22" s="64" t="s">
        <v>52</v>
      </c>
      <c r="R22" s="53"/>
      <c r="S22" s="65" t="s">
        <v>67</v>
      </c>
    </row>
    <row r="23" spans="1:20" s="54" customFormat="1" ht="20.25" customHeight="1">
      <c r="A23" s="61" t="s">
        <v>68</v>
      </c>
      <c r="C23" s="63"/>
      <c r="D23" s="63"/>
      <c r="E23" s="58">
        <v>97585</v>
      </c>
      <c r="F23" s="58">
        <v>5322</v>
      </c>
      <c r="G23" s="58">
        <v>1734</v>
      </c>
      <c r="H23" s="58">
        <v>357</v>
      </c>
      <c r="I23" s="58">
        <v>277</v>
      </c>
      <c r="J23" s="58">
        <v>78625</v>
      </c>
      <c r="K23" s="58">
        <v>208891</v>
      </c>
      <c r="L23" s="58">
        <v>43131</v>
      </c>
      <c r="M23" s="58">
        <v>51113</v>
      </c>
      <c r="N23" s="58">
        <v>30901</v>
      </c>
      <c r="O23" s="58">
        <v>21304</v>
      </c>
      <c r="P23" s="58">
        <v>6680</v>
      </c>
      <c r="Q23" s="58">
        <f>SUM(Q24)</f>
        <v>0</v>
      </c>
      <c r="R23" s="66" t="s">
        <v>69</v>
      </c>
      <c r="S23" s="63"/>
      <c r="T23" s="63"/>
    </row>
    <row r="24" spans="1:20" s="54" customFormat="1" ht="20.25" customHeight="1">
      <c r="A24" s="61"/>
      <c r="B24" s="54" t="s">
        <v>70</v>
      </c>
      <c r="E24" s="64">
        <v>20182</v>
      </c>
      <c r="F24" s="64">
        <v>942</v>
      </c>
      <c r="G24" s="64">
        <v>382</v>
      </c>
      <c r="H24" s="64" t="s">
        <v>52</v>
      </c>
      <c r="I24" s="64">
        <v>20</v>
      </c>
      <c r="J24" s="64">
        <v>14167</v>
      </c>
      <c r="K24" s="64">
        <v>41676</v>
      </c>
      <c r="L24" s="64">
        <v>8637</v>
      </c>
      <c r="M24" s="64">
        <v>13293</v>
      </c>
      <c r="N24" s="64">
        <v>7102</v>
      </c>
      <c r="O24" s="64">
        <v>3166</v>
      </c>
      <c r="P24" s="64">
        <v>1474</v>
      </c>
      <c r="Q24" s="64" t="s">
        <v>52</v>
      </c>
      <c r="S24" s="67" t="s">
        <v>71</v>
      </c>
    </row>
    <row r="25" spans="1:20" s="54" customFormat="1" ht="20.25" customHeight="1">
      <c r="A25" s="61"/>
      <c r="B25" s="54" t="s">
        <v>72</v>
      </c>
      <c r="C25" s="63"/>
      <c r="D25" s="63"/>
      <c r="E25" s="64">
        <v>30565</v>
      </c>
      <c r="F25" s="64">
        <v>2726</v>
      </c>
      <c r="G25" s="64">
        <v>423</v>
      </c>
      <c r="H25" s="64" t="s">
        <v>52</v>
      </c>
      <c r="I25" s="64">
        <v>32</v>
      </c>
      <c r="J25" s="64">
        <v>24349</v>
      </c>
      <c r="K25" s="64">
        <v>64181</v>
      </c>
      <c r="L25" s="64">
        <v>13314</v>
      </c>
      <c r="M25" s="64">
        <v>15243</v>
      </c>
      <c r="N25" s="64">
        <v>11681</v>
      </c>
      <c r="O25" s="64">
        <v>6051</v>
      </c>
      <c r="P25" s="64">
        <v>2929</v>
      </c>
      <c r="Q25" s="64" t="s">
        <v>52</v>
      </c>
      <c r="R25" s="62"/>
      <c r="S25" s="67" t="s">
        <v>73</v>
      </c>
      <c r="T25" s="63"/>
    </row>
    <row r="26" spans="1:20" s="54" customFormat="1" ht="20.25" customHeight="1">
      <c r="A26" s="61"/>
      <c r="B26" s="54" t="s">
        <v>74</v>
      </c>
      <c r="E26" s="64">
        <v>33413</v>
      </c>
      <c r="F26" s="64">
        <v>1381</v>
      </c>
      <c r="G26" s="64">
        <v>483</v>
      </c>
      <c r="H26" s="64">
        <v>357</v>
      </c>
      <c r="I26" s="64">
        <v>126</v>
      </c>
      <c r="J26" s="64">
        <v>28389</v>
      </c>
      <c r="K26" s="64">
        <v>64149</v>
      </c>
      <c r="L26" s="64">
        <v>14475</v>
      </c>
      <c r="M26" s="64">
        <v>14520</v>
      </c>
      <c r="N26" s="64">
        <v>6851</v>
      </c>
      <c r="O26" s="64">
        <v>11957</v>
      </c>
      <c r="P26" s="64">
        <v>1485</v>
      </c>
      <c r="Q26" s="64" t="s">
        <v>52</v>
      </c>
      <c r="S26" s="67" t="s">
        <v>75</v>
      </c>
    </row>
    <row r="27" spans="1:20" s="54" customFormat="1" ht="20.25" customHeight="1">
      <c r="A27" s="61"/>
      <c r="B27" s="54" t="s">
        <v>76</v>
      </c>
      <c r="C27" s="63"/>
      <c r="D27" s="63"/>
      <c r="E27" s="64">
        <v>13425</v>
      </c>
      <c r="F27" s="64">
        <v>273</v>
      </c>
      <c r="G27" s="64">
        <v>446</v>
      </c>
      <c r="H27" s="64" t="s">
        <v>52</v>
      </c>
      <c r="I27" s="64">
        <v>99</v>
      </c>
      <c r="J27" s="64">
        <v>11720</v>
      </c>
      <c r="K27" s="64">
        <v>38885</v>
      </c>
      <c r="L27" s="64">
        <v>6705</v>
      </c>
      <c r="M27" s="64">
        <v>8057</v>
      </c>
      <c r="N27" s="64">
        <v>5267</v>
      </c>
      <c r="O27" s="64">
        <v>130</v>
      </c>
      <c r="P27" s="64">
        <v>792</v>
      </c>
      <c r="Q27" s="64" t="s">
        <v>52</v>
      </c>
      <c r="R27" s="62"/>
      <c r="S27" s="67" t="s">
        <v>77</v>
      </c>
      <c r="T27" s="63"/>
    </row>
    <row r="28" spans="1:20" s="54" customFormat="1" ht="20.25" customHeight="1">
      <c r="A28" s="61" t="s">
        <v>78</v>
      </c>
      <c r="D28" s="50"/>
      <c r="E28" s="58">
        <v>56013</v>
      </c>
      <c r="F28" s="58">
        <v>1077</v>
      </c>
      <c r="G28" s="58">
        <v>1586</v>
      </c>
      <c r="H28" s="58">
        <v>120</v>
      </c>
      <c r="I28" s="58">
        <v>577</v>
      </c>
      <c r="J28" s="58">
        <v>87967</v>
      </c>
      <c r="K28" s="58">
        <v>147340</v>
      </c>
      <c r="L28" s="58">
        <v>14674</v>
      </c>
      <c r="M28" s="58">
        <v>69734</v>
      </c>
      <c r="N28" s="58">
        <v>45341</v>
      </c>
      <c r="O28" s="58">
        <v>8148</v>
      </c>
      <c r="P28" s="58">
        <v>267</v>
      </c>
      <c r="Q28" s="64" t="s">
        <v>52</v>
      </c>
      <c r="R28" s="66" t="s">
        <v>79</v>
      </c>
      <c r="S28" s="67"/>
    </row>
    <row r="29" spans="1:20" s="54" customFormat="1" ht="20.25" customHeight="1">
      <c r="A29" s="61"/>
      <c r="B29" s="54" t="s">
        <v>80</v>
      </c>
      <c r="C29" s="53"/>
      <c r="D29" s="50"/>
      <c r="E29" s="64">
        <v>56013</v>
      </c>
      <c r="F29" s="64">
        <v>1077</v>
      </c>
      <c r="G29" s="64">
        <v>1586</v>
      </c>
      <c r="H29" s="64">
        <v>120</v>
      </c>
      <c r="I29" s="64">
        <v>577</v>
      </c>
      <c r="J29" s="64">
        <v>87967</v>
      </c>
      <c r="K29" s="64">
        <v>147340</v>
      </c>
      <c r="L29" s="64">
        <v>14674</v>
      </c>
      <c r="M29" s="64">
        <v>69734</v>
      </c>
      <c r="N29" s="64">
        <v>45341</v>
      </c>
      <c r="O29" s="64">
        <v>8148</v>
      </c>
      <c r="P29" s="64">
        <v>267</v>
      </c>
      <c r="Q29" s="64" t="s">
        <v>52</v>
      </c>
      <c r="R29" s="66"/>
      <c r="S29" s="67" t="s">
        <v>81</v>
      </c>
    </row>
    <row r="30" spans="1:20" s="68" customFormat="1" ht="17.25" customHeight="1">
      <c r="A30" s="61" t="s">
        <v>82</v>
      </c>
      <c r="C30" s="69"/>
      <c r="D30" s="69"/>
      <c r="E30" s="58">
        <v>68994</v>
      </c>
      <c r="F30" s="58">
        <v>3783</v>
      </c>
      <c r="G30" s="58">
        <v>1888</v>
      </c>
      <c r="H30" s="58">
        <v>1953</v>
      </c>
      <c r="I30" s="58">
        <v>393</v>
      </c>
      <c r="J30" s="58">
        <v>45166</v>
      </c>
      <c r="K30" s="58">
        <v>122177</v>
      </c>
      <c r="L30" s="58">
        <v>23264</v>
      </c>
      <c r="M30" s="58">
        <v>22194</v>
      </c>
      <c r="N30" s="58">
        <v>23604</v>
      </c>
      <c r="O30" s="58">
        <v>13491</v>
      </c>
      <c r="P30" s="58">
        <v>5291</v>
      </c>
      <c r="Q30" s="64" t="s">
        <v>52</v>
      </c>
      <c r="R30" s="66" t="s">
        <v>83</v>
      </c>
      <c r="S30" s="67"/>
    </row>
    <row r="31" spans="1:20" s="68" customFormat="1" ht="17.25" customHeight="1">
      <c r="A31" s="61"/>
      <c r="B31" s="70" t="s">
        <v>84</v>
      </c>
      <c r="C31" s="69"/>
      <c r="D31" s="69"/>
      <c r="E31" s="64">
        <v>68994</v>
      </c>
      <c r="F31" s="64">
        <v>3783</v>
      </c>
      <c r="G31" s="64">
        <v>1888</v>
      </c>
      <c r="H31" s="64">
        <v>1953</v>
      </c>
      <c r="I31" s="64">
        <v>393</v>
      </c>
      <c r="J31" s="64">
        <v>45166</v>
      </c>
      <c r="K31" s="64">
        <v>122177</v>
      </c>
      <c r="L31" s="64">
        <v>23264</v>
      </c>
      <c r="M31" s="64">
        <v>22194</v>
      </c>
      <c r="N31" s="64">
        <v>23604</v>
      </c>
      <c r="O31" s="64">
        <v>13491</v>
      </c>
      <c r="P31" s="64">
        <v>5291</v>
      </c>
      <c r="Q31" s="64" t="s">
        <v>52</v>
      </c>
      <c r="R31" s="66"/>
      <c r="S31" s="67" t="s">
        <v>85</v>
      </c>
    </row>
    <row r="32" spans="1:20" s="68" customFormat="1" ht="17.25" customHeight="1">
      <c r="A32" s="61" t="s">
        <v>86</v>
      </c>
      <c r="C32" s="69"/>
      <c r="D32" s="69"/>
      <c r="E32" s="58">
        <v>92188</v>
      </c>
      <c r="F32" s="58">
        <v>3176</v>
      </c>
      <c r="G32" s="58">
        <v>1287</v>
      </c>
      <c r="H32" s="58">
        <v>30</v>
      </c>
      <c r="I32" s="58">
        <v>247</v>
      </c>
      <c r="J32" s="58">
        <v>69025</v>
      </c>
      <c r="K32" s="58">
        <v>172957</v>
      </c>
      <c r="L32" s="58">
        <v>34257</v>
      </c>
      <c r="M32" s="58">
        <v>49761</v>
      </c>
      <c r="N32" s="58">
        <v>38377</v>
      </c>
      <c r="O32" s="58">
        <v>14923</v>
      </c>
      <c r="P32" s="58">
        <v>4760</v>
      </c>
      <c r="Q32" s="64" t="s">
        <v>52</v>
      </c>
      <c r="R32" s="66" t="s">
        <v>87</v>
      </c>
      <c r="S32" s="67"/>
    </row>
    <row r="33" spans="1:22" s="68" customFormat="1" ht="17.25" customHeight="1">
      <c r="A33" s="61"/>
      <c r="B33" s="70" t="s">
        <v>88</v>
      </c>
      <c r="C33" s="69"/>
      <c r="D33" s="69"/>
      <c r="E33" s="64">
        <v>17122</v>
      </c>
      <c r="F33" s="64">
        <v>44</v>
      </c>
      <c r="G33" s="64">
        <v>97</v>
      </c>
      <c r="H33" s="64" t="s">
        <v>52</v>
      </c>
      <c r="I33" s="64">
        <v>42</v>
      </c>
      <c r="J33" s="64">
        <v>12842</v>
      </c>
      <c r="K33" s="64">
        <v>30397</v>
      </c>
      <c r="L33" s="64">
        <v>8715</v>
      </c>
      <c r="M33" s="64">
        <v>9722</v>
      </c>
      <c r="N33" s="64">
        <v>6527</v>
      </c>
      <c r="O33" s="64">
        <v>3627</v>
      </c>
      <c r="P33" s="64">
        <v>1060</v>
      </c>
      <c r="Q33" s="64" t="s">
        <v>52</v>
      </c>
      <c r="R33" s="66"/>
      <c r="S33" s="67" t="s">
        <v>89</v>
      </c>
    </row>
    <row r="34" spans="1:22" s="68" customFormat="1" ht="17.25" customHeight="1">
      <c r="A34" s="61"/>
      <c r="B34" s="70" t="s">
        <v>90</v>
      </c>
      <c r="C34" s="69"/>
      <c r="D34" s="69"/>
      <c r="E34" s="64">
        <v>20860</v>
      </c>
      <c r="F34" s="64">
        <v>598</v>
      </c>
      <c r="G34" s="64">
        <v>195</v>
      </c>
      <c r="H34" s="64" t="s">
        <v>52</v>
      </c>
      <c r="I34" s="64">
        <v>15</v>
      </c>
      <c r="J34" s="64">
        <v>13510</v>
      </c>
      <c r="K34" s="64">
        <v>38742</v>
      </c>
      <c r="L34" s="64">
        <v>9515</v>
      </c>
      <c r="M34" s="64">
        <v>10343</v>
      </c>
      <c r="N34" s="64">
        <v>6376</v>
      </c>
      <c r="O34" s="64">
        <v>1076</v>
      </c>
      <c r="P34" s="64">
        <v>1180</v>
      </c>
      <c r="Q34" s="64" t="s">
        <v>52</v>
      </c>
      <c r="R34" s="71"/>
      <c r="S34" s="67" t="s">
        <v>91</v>
      </c>
    </row>
    <row r="35" spans="1:22" s="68" customFormat="1" ht="17.25" customHeight="1">
      <c r="A35" s="61"/>
      <c r="B35" s="70" t="s">
        <v>92</v>
      </c>
      <c r="C35" s="69"/>
      <c r="D35" s="69"/>
      <c r="E35" s="64">
        <v>17359</v>
      </c>
      <c r="F35" s="64">
        <v>1993</v>
      </c>
      <c r="G35" s="64">
        <v>391</v>
      </c>
      <c r="H35" s="64" t="s">
        <v>52</v>
      </c>
      <c r="I35" s="64">
        <v>46</v>
      </c>
      <c r="J35" s="64">
        <v>10614</v>
      </c>
      <c r="K35" s="64">
        <v>33592</v>
      </c>
      <c r="L35" s="64">
        <v>4190</v>
      </c>
      <c r="M35" s="64">
        <v>10730</v>
      </c>
      <c r="N35" s="64">
        <v>10860</v>
      </c>
      <c r="O35" s="64">
        <v>1379</v>
      </c>
      <c r="P35" s="64">
        <v>208</v>
      </c>
      <c r="Q35" s="64" t="s">
        <v>52</v>
      </c>
      <c r="R35" s="70"/>
      <c r="S35" s="67" t="s">
        <v>93</v>
      </c>
    </row>
    <row r="36" spans="1:22" s="68" customFormat="1" ht="17.25" customHeight="1">
      <c r="A36" s="61"/>
      <c r="B36" s="70" t="s">
        <v>94</v>
      </c>
      <c r="C36" s="69"/>
      <c r="D36" s="69"/>
      <c r="E36" s="64">
        <v>21802</v>
      </c>
      <c r="F36" s="64">
        <v>510</v>
      </c>
      <c r="G36" s="64">
        <v>352</v>
      </c>
      <c r="H36" s="64" t="s">
        <v>52</v>
      </c>
      <c r="I36" s="72">
        <v>141</v>
      </c>
      <c r="J36" s="64">
        <v>21463</v>
      </c>
      <c r="K36" s="64">
        <v>44267</v>
      </c>
      <c r="L36" s="64">
        <v>7848</v>
      </c>
      <c r="M36" s="64">
        <v>11344</v>
      </c>
      <c r="N36" s="64">
        <v>10821</v>
      </c>
      <c r="O36" s="64">
        <v>8158</v>
      </c>
      <c r="P36" s="64">
        <v>674</v>
      </c>
      <c r="Q36" s="64" t="s">
        <v>52</v>
      </c>
      <c r="R36" s="70"/>
      <c r="S36" s="73" t="s">
        <v>95</v>
      </c>
    </row>
    <row r="37" spans="1:22" s="68" customFormat="1" ht="17.25" customHeight="1">
      <c r="A37" s="74"/>
      <c r="B37" s="70"/>
      <c r="C37" s="69"/>
      <c r="D37" s="69"/>
      <c r="E37" s="75"/>
      <c r="F37" s="75"/>
      <c r="G37" s="75"/>
      <c r="H37" s="76"/>
      <c r="I37" s="75"/>
      <c r="J37" s="77"/>
      <c r="K37" s="77"/>
      <c r="L37" s="75"/>
      <c r="M37" s="75"/>
      <c r="N37" s="78"/>
      <c r="O37" s="78"/>
      <c r="P37" s="78"/>
      <c r="Q37" s="78"/>
      <c r="R37" s="70"/>
      <c r="S37" s="73"/>
    </row>
    <row r="38" spans="1:22" s="1" customFormat="1">
      <c r="B38" s="2" t="s">
        <v>0</v>
      </c>
      <c r="C38" s="3">
        <v>19.2</v>
      </c>
      <c r="D38" s="2" t="s">
        <v>96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22" s="5" customFormat="1">
      <c r="B39" s="1" t="s">
        <v>2</v>
      </c>
      <c r="C39" s="3">
        <v>19.2</v>
      </c>
      <c r="D39" s="6" t="s">
        <v>97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22" s="5" customFormat="1" ht="16.5" customHeight="1">
      <c r="B40" s="1"/>
      <c r="C40" s="3"/>
      <c r="D40" s="6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S40" s="8" t="s">
        <v>4</v>
      </c>
    </row>
    <row r="41" spans="1:22" ht="6" customHeight="1"/>
    <row r="42" spans="1:22" s="21" customFormat="1" ht="18" customHeight="1">
      <c r="A42" s="11"/>
      <c r="B42" s="12"/>
      <c r="C42" s="12"/>
      <c r="D42" s="13"/>
      <c r="E42" s="14" t="s">
        <v>5</v>
      </c>
      <c r="F42" s="15"/>
      <c r="G42" s="15"/>
      <c r="H42" s="15"/>
      <c r="I42" s="15"/>
      <c r="J42" s="15"/>
      <c r="K42" s="16"/>
      <c r="L42" s="17" t="s">
        <v>6</v>
      </c>
      <c r="M42" s="18"/>
      <c r="N42" s="18"/>
      <c r="O42" s="18"/>
      <c r="P42" s="18"/>
      <c r="Q42" s="19"/>
      <c r="R42" s="20" t="s">
        <v>7</v>
      </c>
      <c r="S42" s="11"/>
      <c r="V42" s="22"/>
    </row>
    <row r="43" spans="1:22" s="21" customFormat="1" ht="18" customHeight="1">
      <c r="A43" s="23"/>
      <c r="B43" s="23"/>
      <c r="C43" s="23"/>
      <c r="D43" s="24"/>
      <c r="E43" s="25" t="s">
        <v>8</v>
      </c>
      <c r="F43" s="26"/>
      <c r="G43" s="26"/>
      <c r="H43" s="26"/>
      <c r="I43" s="26"/>
      <c r="J43" s="26"/>
      <c r="K43" s="27"/>
      <c r="L43" s="28" t="s">
        <v>9</v>
      </c>
      <c r="M43" s="29"/>
      <c r="N43" s="29"/>
      <c r="O43" s="29"/>
      <c r="P43" s="29"/>
      <c r="Q43" s="30"/>
      <c r="R43" s="31"/>
    </row>
    <row r="44" spans="1:22" s="21" customFormat="1" ht="18" customHeight="1">
      <c r="A44" s="32" t="s">
        <v>10</v>
      </c>
      <c r="B44" s="32"/>
      <c r="C44" s="32"/>
      <c r="D44" s="33"/>
      <c r="E44" s="34"/>
      <c r="F44" s="35" t="s">
        <v>11</v>
      </c>
      <c r="G44" s="34"/>
      <c r="H44" s="34"/>
      <c r="I44" s="36"/>
      <c r="J44" s="37"/>
      <c r="K44" s="37"/>
      <c r="L44" s="37"/>
      <c r="M44" s="37"/>
      <c r="N44" s="37"/>
      <c r="O44" s="37"/>
      <c r="P44" s="37"/>
      <c r="Q44" s="38"/>
      <c r="R44" s="39" t="s">
        <v>12</v>
      </c>
      <c r="S44" s="40"/>
      <c r="T44" s="41"/>
    </row>
    <row r="45" spans="1:22" s="21" customFormat="1" ht="18" customHeight="1">
      <c r="A45" s="40" t="s">
        <v>13</v>
      </c>
      <c r="B45" s="40"/>
      <c r="C45" s="40"/>
      <c r="D45" s="33"/>
      <c r="E45" s="34"/>
      <c r="F45" s="34" t="s">
        <v>14</v>
      </c>
      <c r="G45" s="34"/>
      <c r="H45" s="34" t="s">
        <v>15</v>
      </c>
      <c r="I45" s="34"/>
      <c r="J45" s="37"/>
      <c r="K45" s="37"/>
      <c r="L45" s="37"/>
      <c r="M45" s="37"/>
      <c r="N45" s="37"/>
      <c r="O45" s="37"/>
      <c r="P45" s="37"/>
      <c r="Q45" s="34"/>
      <c r="R45" s="39" t="s">
        <v>16</v>
      </c>
      <c r="S45" s="40"/>
      <c r="T45" s="41"/>
    </row>
    <row r="46" spans="1:22" s="21" customFormat="1" ht="18" customHeight="1">
      <c r="A46" s="42"/>
      <c r="B46" s="42"/>
      <c r="C46" s="42"/>
      <c r="D46" s="43"/>
      <c r="E46" s="34" t="s">
        <v>17</v>
      </c>
      <c r="F46" s="34" t="s">
        <v>18</v>
      </c>
      <c r="G46" s="34"/>
      <c r="H46" s="34" t="s">
        <v>19</v>
      </c>
      <c r="I46" s="34"/>
      <c r="J46" s="37"/>
      <c r="K46" s="37"/>
      <c r="L46" s="37" t="s">
        <v>20</v>
      </c>
      <c r="M46" s="37"/>
      <c r="N46" s="37"/>
      <c r="O46" s="37"/>
      <c r="P46" s="37"/>
      <c r="Q46" s="34"/>
      <c r="R46" s="39" t="s">
        <v>21</v>
      </c>
      <c r="S46" s="40"/>
      <c r="T46" s="41"/>
    </row>
    <row r="47" spans="1:22" s="21" customFormat="1" ht="18" customHeight="1">
      <c r="A47" s="23"/>
      <c r="B47" s="23"/>
      <c r="C47" s="23"/>
      <c r="D47" s="24"/>
      <c r="E47" s="34" t="s">
        <v>22</v>
      </c>
      <c r="F47" s="34" t="s">
        <v>23</v>
      </c>
      <c r="G47" s="34" t="s">
        <v>24</v>
      </c>
      <c r="H47" s="34" t="s">
        <v>25</v>
      </c>
      <c r="I47" s="34" t="s">
        <v>26</v>
      </c>
      <c r="J47" s="37" t="s">
        <v>27</v>
      </c>
      <c r="K47" s="37" t="s">
        <v>28</v>
      </c>
      <c r="L47" s="37" t="s">
        <v>29</v>
      </c>
      <c r="M47" s="37" t="s">
        <v>30</v>
      </c>
      <c r="N47" s="37" t="s">
        <v>31</v>
      </c>
      <c r="O47" s="37" t="s">
        <v>32</v>
      </c>
      <c r="P47" s="37" t="s">
        <v>33</v>
      </c>
      <c r="Q47" s="34" t="s">
        <v>34</v>
      </c>
      <c r="R47" s="39" t="s">
        <v>35</v>
      </c>
      <c r="S47" s="40"/>
      <c r="T47" s="41"/>
    </row>
    <row r="48" spans="1:22" s="21" customFormat="1" ht="18" customHeight="1">
      <c r="A48" s="44"/>
      <c r="B48" s="44"/>
      <c r="C48" s="44"/>
      <c r="D48" s="45"/>
      <c r="E48" s="46" t="s">
        <v>36</v>
      </c>
      <c r="F48" s="46" t="s">
        <v>37</v>
      </c>
      <c r="G48" s="46" t="s">
        <v>38</v>
      </c>
      <c r="H48" s="46" t="s">
        <v>39</v>
      </c>
      <c r="I48" s="46" t="s">
        <v>40</v>
      </c>
      <c r="J48" s="46" t="s">
        <v>41</v>
      </c>
      <c r="K48" s="46" t="s">
        <v>42</v>
      </c>
      <c r="L48" s="47" t="s">
        <v>43</v>
      </c>
      <c r="M48" s="47" t="s">
        <v>44</v>
      </c>
      <c r="N48" s="47" t="s">
        <v>45</v>
      </c>
      <c r="O48" s="47" t="s">
        <v>46</v>
      </c>
      <c r="P48" s="47" t="s">
        <v>41</v>
      </c>
      <c r="Q48" s="46" t="s">
        <v>42</v>
      </c>
      <c r="R48" s="48"/>
      <c r="S48" s="49"/>
    </row>
    <row r="49" spans="1:21" s="54" customFormat="1" ht="3" customHeight="1">
      <c r="A49" s="50"/>
      <c r="B49" s="50"/>
      <c r="C49" s="50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3"/>
      <c r="S49" s="50"/>
    </row>
    <row r="50" spans="1:21" s="54" customFormat="1" ht="19.5" customHeight="1">
      <c r="A50" s="53"/>
      <c r="B50" s="54" t="s">
        <v>98</v>
      </c>
      <c r="C50" s="53"/>
      <c r="D50" s="51"/>
      <c r="E50" s="64">
        <v>15045</v>
      </c>
      <c r="F50" s="64">
        <v>31</v>
      </c>
      <c r="G50" s="64">
        <v>252</v>
      </c>
      <c r="H50" s="64">
        <v>30</v>
      </c>
      <c r="I50" s="64">
        <v>3</v>
      </c>
      <c r="J50" s="64">
        <v>10596</v>
      </c>
      <c r="K50" s="64">
        <v>25959</v>
      </c>
      <c r="L50" s="64">
        <v>3989</v>
      </c>
      <c r="M50" s="64">
        <v>7622</v>
      </c>
      <c r="N50" s="64">
        <v>3793</v>
      </c>
      <c r="O50" s="64">
        <v>683</v>
      </c>
      <c r="P50" s="64">
        <v>1638</v>
      </c>
      <c r="Q50" s="64">
        <v>8715.4</v>
      </c>
      <c r="R50" s="79"/>
      <c r="S50" s="53" t="s">
        <v>99</v>
      </c>
    </row>
    <row r="51" spans="1:21" s="54" customFormat="1" ht="19.5" customHeight="1">
      <c r="A51" s="61" t="s">
        <v>100</v>
      </c>
      <c r="C51" s="53"/>
      <c r="D51" s="51"/>
      <c r="E51" s="58">
        <v>53930</v>
      </c>
      <c r="F51" s="58">
        <v>667</v>
      </c>
      <c r="G51" s="58">
        <v>1711</v>
      </c>
      <c r="H51" s="58">
        <v>1913</v>
      </c>
      <c r="I51" s="58">
        <v>1373</v>
      </c>
      <c r="J51" s="58">
        <v>58092</v>
      </c>
      <c r="K51" s="58">
        <v>117685</v>
      </c>
      <c r="L51" s="58">
        <v>2851</v>
      </c>
      <c r="M51" s="58">
        <v>28482</v>
      </c>
      <c r="N51" s="58">
        <v>25711</v>
      </c>
      <c r="O51" s="58">
        <v>11333</v>
      </c>
      <c r="P51" s="58">
        <v>15451</v>
      </c>
      <c r="Q51" s="58">
        <v>9515.2999999999993</v>
      </c>
      <c r="R51" s="62" t="s">
        <v>101</v>
      </c>
      <c r="S51" s="53"/>
    </row>
    <row r="52" spans="1:21" s="54" customFormat="1" ht="19.5" customHeight="1">
      <c r="A52" s="61"/>
      <c r="B52" s="54" t="s">
        <v>102</v>
      </c>
      <c r="C52" s="53"/>
      <c r="D52" s="51"/>
      <c r="E52" s="64">
        <v>53930</v>
      </c>
      <c r="F52" s="64">
        <v>667</v>
      </c>
      <c r="G52" s="64">
        <v>1711</v>
      </c>
      <c r="H52" s="64">
        <v>1913</v>
      </c>
      <c r="I52" s="64">
        <v>1373</v>
      </c>
      <c r="J52" s="64">
        <v>58092</v>
      </c>
      <c r="K52" s="64">
        <v>117685</v>
      </c>
      <c r="L52" s="64">
        <v>2851</v>
      </c>
      <c r="M52" s="64">
        <v>28482</v>
      </c>
      <c r="N52" s="64">
        <v>25711</v>
      </c>
      <c r="O52" s="64">
        <v>11333</v>
      </c>
      <c r="P52" s="64">
        <v>15451</v>
      </c>
      <c r="Q52" s="64">
        <v>7848.5</v>
      </c>
      <c r="R52" s="79"/>
      <c r="S52" s="53" t="s">
        <v>103</v>
      </c>
    </row>
    <row r="53" spans="1:21" s="54" customFormat="1" ht="19.5" customHeight="1">
      <c r="A53" s="61" t="s">
        <v>104</v>
      </c>
      <c r="C53" s="50"/>
      <c r="D53" s="51"/>
      <c r="E53" s="58">
        <v>23034</v>
      </c>
      <c r="F53" s="58">
        <v>492</v>
      </c>
      <c r="G53" s="58">
        <v>250</v>
      </c>
      <c r="H53" s="64" t="s">
        <v>52</v>
      </c>
      <c r="I53" s="58">
        <v>161</v>
      </c>
      <c r="J53" s="58">
        <v>19531</v>
      </c>
      <c r="K53" s="58">
        <v>43469</v>
      </c>
      <c r="L53" s="58">
        <v>8490</v>
      </c>
      <c r="M53" s="58">
        <v>9014</v>
      </c>
      <c r="N53" s="58">
        <v>11810</v>
      </c>
      <c r="O53" s="58">
        <v>7229</v>
      </c>
      <c r="P53" s="58">
        <v>2576</v>
      </c>
      <c r="Q53" s="58">
        <f>Q54</f>
        <v>8489.7999999999993</v>
      </c>
      <c r="R53" s="62" t="s">
        <v>105</v>
      </c>
      <c r="S53" s="63"/>
      <c r="T53" s="63"/>
      <c r="U53" s="63"/>
    </row>
    <row r="54" spans="1:21" s="54" customFormat="1" ht="19.5" customHeight="1">
      <c r="A54" s="61"/>
      <c r="B54" s="54" t="s">
        <v>106</v>
      </c>
      <c r="C54" s="50"/>
      <c r="D54" s="51"/>
      <c r="E54" s="64">
        <v>23034</v>
      </c>
      <c r="F54" s="64">
        <v>492</v>
      </c>
      <c r="G54" s="64">
        <v>250</v>
      </c>
      <c r="H54" s="64" t="s">
        <v>52</v>
      </c>
      <c r="I54" s="64">
        <v>161</v>
      </c>
      <c r="J54" s="64">
        <v>19531</v>
      </c>
      <c r="K54" s="64">
        <v>43469</v>
      </c>
      <c r="L54" s="64">
        <v>8490</v>
      </c>
      <c r="M54" s="64">
        <v>9014</v>
      </c>
      <c r="N54" s="64">
        <v>11810</v>
      </c>
      <c r="O54" s="64">
        <v>7229</v>
      </c>
      <c r="P54" s="64">
        <v>2576</v>
      </c>
      <c r="Q54" s="64">
        <v>8489.7999999999993</v>
      </c>
      <c r="S54" s="67" t="s">
        <v>107</v>
      </c>
    </row>
    <row r="55" spans="1:21" s="54" customFormat="1" ht="19.5" customHeight="1">
      <c r="A55" s="61" t="s">
        <v>108</v>
      </c>
      <c r="C55" s="50"/>
      <c r="D55" s="51"/>
      <c r="E55" s="58">
        <v>34105</v>
      </c>
      <c r="F55" s="58">
        <v>725</v>
      </c>
      <c r="G55" s="58">
        <v>512</v>
      </c>
      <c r="H55" s="58">
        <v>1762</v>
      </c>
      <c r="I55" s="58">
        <v>86</v>
      </c>
      <c r="J55" s="58">
        <v>26003</v>
      </c>
      <c r="K55" s="58">
        <v>63193</v>
      </c>
      <c r="L55" s="58">
        <v>18355</v>
      </c>
      <c r="M55" s="58">
        <v>10636</v>
      </c>
      <c r="N55" s="58">
        <v>15905</v>
      </c>
      <c r="O55" s="58">
        <v>4543</v>
      </c>
      <c r="P55" s="58">
        <v>1120</v>
      </c>
      <c r="Q55" s="58">
        <f>SUM(Q56)</f>
        <v>2851</v>
      </c>
      <c r="R55" s="62" t="s">
        <v>109</v>
      </c>
      <c r="S55" s="63"/>
      <c r="T55" s="63"/>
      <c r="U55" s="63"/>
    </row>
    <row r="56" spans="1:21" s="54" customFormat="1" ht="19.5" customHeight="1">
      <c r="A56" s="61"/>
      <c r="B56" s="54" t="s">
        <v>110</v>
      </c>
      <c r="C56" s="53"/>
      <c r="D56" s="51"/>
      <c r="E56" s="64">
        <v>34105</v>
      </c>
      <c r="F56" s="64">
        <v>725</v>
      </c>
      <c r="G56" s="64">
        <v>512</v>
      </c>
      <c r="H56" s="64">
        <v>1762</v>
      </c>
      <c r="I56" s="64">
        <v>86</v>
      </c>
      <c r="J56" s="64">
        <v>26003</v>
      </c>
      <c r="K56" s="64">
        <v>63193</v>
      </c>
      <c r="L56" s="64">
        <v>18355</v>
      </c>
      <c r="M56" s="64">
        <v>10636</v>
      </c>
      <c r="N56" s="64">
        <v>15905</v>
      </c>
      <c r="O56" s="64">
        <v>4543</v>
      </c>
      <c r="P56" s="64">
        <v>1120</v>
      </c>
      <c r="Q56" s="64">
        <v>2851</v>
      </c>
      <c r="S56" s="67" t="s">
        <v>111</v>
      </c>
    </row>
    <row r="57" spans="1:21" s="54" customFormat="1" ht="19.5" customHeight="1">
      <c r="A57" s="61" t="s">
        <v>112</v>
      </c>
      <c r="C57" s="50"/>
      <c r="D57" s="51"/>
      <c r="E57" s="58">
        <v>27153</v>
      </c>
      <c r="F57" s="58">
        <v>497</v>
      </c>
      <c r="G57" s="58">
        <v>564</v>
      </c>
      <c r="H57" s="58">
        <v>1022</v>
      </c>
      <c r="I57" s="58">
        <v>16</v>
      </c>
      <c r="J57" s="58">
        <v>20652</v>
      </c>
      <c r="K57" s="58">
        <v>49905</v>
      </c>
      <c r="L57" s="58">
        <v>11422</v>
      </c>
      <c r="M57" s="58">
        <v>15864</v>
      </c>
      <c r="N57" s="58">
        <v>11801</v>
      </c>
      <c r="O57" s="58">
        <v>1814</v>
      </c>
      <c r="P57" s="58">
        <v>913</v>
      </c>
      <c r="Q57" s="58">
        <f>SUM(Q58:Q58)</f>
        <v>6704.6</v>
      </c>
      <c r="R57" s="62" t="s">
        <v>113</v>
      </c>
      <c r="S57" s="63"/>
      <c r="T57" s="63"/>
      <c r="U57" s="63"/>
    </row>
    <row r="58" spans="1:21" s="54" customFormat="1" ht="19.5" customHeight="1">
      <c r="B58" s="54" t="s">
        <v>114</v>
      </c>
      <c r="C58" s="53"/>
      <c r="D58" s="51"/>
      <c r="E58" s="64">
        <v>27153</v>
      </c>
      <c r="F58" s="64">
        <v>497</v>
      </c>
      <c r="G58" s="64">
        <v>564</v>
      </c>
      <c r="H58" s="64">
        <v>1022</v>
      </c>
      <c r="I58" s="64">
        <v>16</v>
      </c>
      <c r="J58" s="64">
        <v>20652</v>
      </c>
      <c r="K58" s="64">
        <v>49905</v>
      </c>
      <c r="L58" s="64">
        <v>11422</v>
      </c>
      <c r="M58" s="64">
        <v>15864</v>
      </c>
      <c r="N58" s="64">
        <v>11801</v>
      </c>
      <c r="O58" s="64">
        <v>1814</v>
      </c>
      <c r="P58" s="64">
        <v>913</v>
      </c>
      <c r="Q58" s="64">
        <v>6704.6</v>
      </c>
      <c r="S58" s="67" t="s">
        <v>115</v>
      </c>
    </row>
    <row r="59" spans="1:21" s="54" customFormat="1" ht="3" customHeight="1">
      <c r="A59" s="80"/>
      <c r="B59" s="80"/>
      <c r="C59" s="80"/>
      <c r="D59" s="81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0"/>
      <c r="S59" s="80"/>
    </row>
    <row r="60" spans="1:21" s="54" customFormat="1" ht="3" customHeight="1">
      <c r="A60" s="53"/>
      <c r="B60" s="53"/>
      <c r="C60" s="53"/>
      <c r="D60" s="5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53"/>
      <c r="S60" s="53"/>
    </row>
    <row r="61" spans="1:21" s="22" customFormat="1">
      <c r="B61" s="21" t="s">
        <v>116</v>
      </c>
      <c r="C61" s="21"/>
      <c r="D61" s="21"/>
      <c r="E61" s="21"/>
      <c r="L61" s="21" t="s">
        <v>117</v>
      </c>
    </row>
  </sheetData>
  <mergeCells count="22">
    <mergeCell ref="A45:D45"/>
    <mergeCell ref="R45:S45"/>
    <mergeCell ref="R46:S46"/>
    <mergeCell ref="R47:S47"/>
    <mergeCell ref="E42:K42"/>
    <mergeCell ref="L42:Q42"/>
    <mergeCell ref="E43:K43"/>
    <mergeCell ref="L43:Q43"/>
    <mergeCell ref="A44:D44"/>
    <mergeCell ref="R44:S44"/>
    <mergeCell ref="A8:D8"/>
    <mergeCell ref="R8:S8"/>
    <mergeCell ref="R9:S9"/>
    <mergeCell ref="R10:S10"/>
    <mergeCell ref="B13:D13"/>
    <mergeCell ref="S13:T13"/>
    <mergeCell ref="E5:K5"/>
    <mergeCell ref="L5:Q5"/>
    <mergeCell ref="E6:K6"/>
    <mergeCell ref="L6:Q6"/>
    <mergeCell ref="A7:D7"/>
    <mergeCell ref="R7:S7"/>
  </mergeCells>
  <pageMargins left="0.39370078740157483" right="0.35433070866141736" top="0.78740157480314965" bottom="0.59055118110236227" header="0.51181102362204722" footer="0.51181102362204722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2019-10-01T07:05:47Z</dcterms:created>
  <dcterms:modified xsi:type="dcterms:W3CDTF">2019-10-01T07:06:03Z</dcterms:modified>
</cp:coreProperties>
</file>