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รายงานสถิติจังหวัดนนทบุรี\รายงานสถิติ2561\Template-61---\Table61\"/>
    </mc:Choice>
  </mc:AlternateContent>
  <bookViews>
    <workbookView xWindow="0" yWindow="0" windowWidth="19200" windowHeight="11595"/>
  </bookViews>
  <sheets>
    <sheet name="T-1.2" sheetId="1" r:id="rId1"/>
  </sheets>
  <definedNames>
    <definedName name="_xlnm.Print_Area" localSheetId="0">'T-1.2'!$A$1:$Q$36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0" i="1" l="1"/>
  <c r="L30" i="1"/>
  <c r="K30" i="1"/>
  <c r="M27" i="1"/>
  <c r="L27" i="1"/>
  <c r="K27" i="1"/>
  <c r="M24" i="1"/>
  <c r="L24" i="1"/>
  <c r="K24" i="1"/>
  <c r="M20" i="1"/>
  <c r="L20" i="1"/>
  <c r="L7" i="1" s="1"/>
  <c r="K20" i="1"/>
  <c r="K7" i="1" s="1"/>
  <c r="M15" i="1"/>
  <c r="L15" i="1"/>
  <c r="K15" i="1"/>
  <c r="M10" i="1"/>
  <c r="M7" i="1" s="1"/>
  <c r="L10" i="1"/>
  <c r="K10" i="1"/>
  <c r="M9" i="1"/>
  <c r="L9" i="1"/>
  <c r="K9" i="1"/>
  <c r="M8" i="1"/>
  <c r="L8" i="1"/>
  <c r="K8" i="1"/>
</calcChain>
</file>

<file path=xl/sharedStrings.xml><?xml version="1.0" encoding="utf-8"?>
<sst xmlns="http://schemas.openxmlformats.org/spreadsheetml/2006/main" count="81" uniqueCount="58">
  <si>
    <t>ตาราง</t>
  </si>
  <si>
    <t>ประชากรจากการทะเบียน จำแนกตามเพศ เขตการปกครอง เป็นรายอำเภอ พ.ศ. 2558 - 2560</t>
  </si>
  <si>
    <t>Table</t>
  </si>
  <si>
    <t>Population from Registration Record by Sex, Administration Zone and District: 2015 - 2017</t>
  </si>
  <si>
    <t xml:space="preserve">              อำเภอ และ              เขตการปกครอง</t>
  </si>
  <si>
    <t>2558 (2015)</t>
  </si>
  <si>
    <t>2559 (2016)</t>
  </si>
  <si>
    <t>2560  (2017)</t>
  </si>
  <si>
    <t>District and Administration Zone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</si>
  <si>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</si>
  <si>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</si>
  <si>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</si>
  <si>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</si>
  <si>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</si>
  <si>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</si>
  <si>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</si>
  <si>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ในเขตเทศบาล</t>
  </si>
  <si>
    <t>Municipal area</t>
  </si>
  <si>
    <t>นอกเขตเทศบาล</t>
  </si>
  <si>
    <t>Non-municipal area</t>
  </si>
  <si>
    <t>เมืองนนทบุรี</t>
  </si>
  <si>
    <t>Mueang Nonthaburi District</t>
  </si>
  <si>
    <t xml:space="preserve">   เทศบาลนครนนทบุรี</t>
  </si>
  <si>
    <t xml:space="preserve">   Nonthaburi City Municipality</t>
  </si>
  <si>
    <t xml:space="preserve">   เทศบาลเมืองบางศรีเมือง</t>
  </si>
  <si>
    <t xml:space="preserve">   Bang Si Mueang Town Municipality</t>
  </si>
  <si>
    <t xml:space="preserve">   เทศบาลตำบลไทรม้า</t>
  </si>
  <si>
    <t xml:space="preserve">   Sai Ma Subdistrict Municipality</t>
  </si>
  <si>
    <t xml:space="preserve">   นอกเขตเทศบาล</t>
  </si>
  <si>
    <t xml:space="preserve">   Non-municipal area</t>
  </si>
  <si>
    <t>บางกรวย</t>
  </si>
  <si>
    <t>Bang Kruai District</t>
  </si>
  <si>
    <t xml:space="preserve">   เทศบาลเมืองบางกรวย</t>
  </si>
  <si>
    <t xml:space="preserve">   Bang Kruai Town Municipality</t>
  </si>
  <si>
    <t xml:space="preserve">   เทศบาลตำบลปลายบาง</t>
  </si>
  <si>
    <t xml:space="preserve">   Plai Bang Subdistrict Municipality</t>
  </si>
  <si>
    <t xml:space="preserve">   เทศบาลตำบลศาลากลาง</t>
  </si>
  <si>
    <t xml:space="preserve">   Salaklang Subdistrict Municipality</t>
  </si>
  <si>
    <t>บางใหญ่</t>
  </si>
  <si>
    <t>Bang Yai District</t>
  </si>
  <si>
    <t xml:space="preserve">   เทศบาลตำบลบางม่วง</t>
  </si>
  <si>
    <t xml:space="preserve">   Bang Muang Subdistrict Municipality</t>
  </si>
  <si>
    <t xml:space="preserve">   เทศบาลตำบลบางใหญ่</t>
  </si>
  <si>
    <t xml:space="preserve">   Bang Yai Subdistrict Municipality</t>
  </si>
  <si>
    <t>บางบัวทอง</t>
  </si>
  <si>
    <t>Bang Bua Thong District</t>
  </si>
  <si>
    <t xml:space="preserve">   เทศบาลเมืองบางบัวทอง</t>
  </si>
  <si>
    <t xml:space="preserve">   Bang Bua Thong Town Municipality</t>
  </si>
  <si>
    <t>ไทรน้อย</t>
  </si>
  <si>
    <t>Sai Noi District</t>
  </si>
  <si>
    <t xml:space="preserve">   เทศบาลตำบลไทรน้อย</t>
  </si>
  <si>
    <t xml:space="preserve">   Sai Noi Subdistrict Municipality</t>
  </si>
  <si>
    <t>ปากเกร็ด</t>
  </si>
  <si>
    <t>Pak Kret District</t>
  </si>
  <si>
    <t xml:space="preserve">   เทศบาลนครปากเกร็ด</t>
  </si>
  <si>
    <t xml:space="preserve">   Pak Kret City Municipality</t>
  </si>
  <si>
    <t xml:space="preserve">        ที่มา:  กรมการปกครอง  กระทรวงมหาดไทย</t>
  </si>
  <si>
    <t>Source:   Department of Provinical Administration, 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</si>
</sst>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87" formatCode="_-* #,##0_-;\-* #,##0_-;_-* &quot;-&quot;??_-;_-@_-"/>
  </numFmts>
  <fonts count="9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  <font>
      <b/>
      <sz val="13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87" fontId="2" fillId="0" borderId="8" xfId="1" applyNumberFormat="1" applyFont="1" applyBorder="1"/>
    <xf numFmtId="187" fontId="2" fillId="0" borderId="9" xfId="1" applyNumberFormat="1" applyFont="1" applyBorder="1"/>
    <xf numFmtId="187" fontId="2" fillId="0" borderId="7" xfId="1" applyNumberFormat="1" applyFont="1" applyBorder="1"/>
    <xf numFmtId="0" fontId="2" fillId="0" borderId="6" xfId="0" applyFont="1" applyBorder="1" applyAlignment="1">
      <alignment horizontal="center"/>
    </xf>
    <xf numFmtId="0" fontId="7" fillId="0" borderId="0" xfId="0" applyFont="1"/>
    <xf numFmtId="187" fontId="4" fillId="0" borderId="8" xfId="1" applyNumberFormat="1" applyFont="1" applyBorder="1"/>
    <xf numFmtId="187" fontId="4" fillId="0" borderId="9" xfId="1" applyNumberFormat="1" applyFont="1" applyBorder="1"/>
    <xf numFmtId="187" fontId="4" fillId="0" borderId="7" xfId="1" applyNumberFormat="1" applyFont="1" applyBorder="1"/>
    <xf numFmtId="0" fontId="7" fillId="0" borderId="11" xfId="0" applyFont="1" applyBorder="1"/>
    <xf numFmtId="187" fontId="2" fillId="0" borderId="13" xfId="1" applyNumberFormat="1" applyFont="1" applyBorder="1"/>
    <xf numFmtId="187" fontId="2" fillId="0" borderId="14" xfId="1" applyNumberFormat="1" applyFont="1" applyBorder="1"/>
    <xf numFmtId="187" fontId="8" fillId="0" borderId="11" xfId="1" applyNumberFormat="1" applyFont="1" applyBorder="1"/>
    <xf numFmtId="187" fontId="8" fillId="0" borderId="14" xfId="1" applyNumberFormat="1" applyFont="1" applyBorder="1"/>
    <xf numFmtId="187" fontId="2" fillId="0" borderId="12" xfId="1" applyNumberFormat="1" applyFont="1" applyBorder="1"/>
    <xf numFmtId="0" fontId="5" fillId="0" borderId="0" xfId="0" applyFont="1" applyAlignment="1"/>
    <xf numFmtId="0" fontId="5" fillId="0" borderId="7" xfId="0" applyFont="1" applyBorder="1" applyAlignment="1"/>
    <xf numFmtId="0" fontId="5" fillId="0" borderId="0" xfId="0" applyFont="1" applyBorder="1"/>
    <xf numFmtId="0" fontId="5" fillId="0" borderId="7" xfId="0" applyFont="1" applyBorder="1"/>
    <xf numFmtId="0" fontId="5" fillId="0" borderId="8" xfId="0" applyFont="1" applyBorder="1"/>
    <xf numFmtId="0" fontId="4" fillId="0" borderId="11" xfId="0" applyFont="1" applyBorder="1"/>
    <xf numFmtId="0" fontId="4" fillId="0" borderId="14" xfId="0" applyFont="1" applyBorder="1"/>
    <xf numFmtId="0" fontId="4" fillId="0" borderId="12" xfId="0" applyFont="1" applyBorder="1"/>
    <xf numFmtId="0" fontId="4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  <pageSetUpPr fitToPage="1"/>
  </sheetPr>
  <dimension ref="A1:O36"/>
  <sheetViews>
    <sheetView showGridLines="0" tabSelected="1" zoomScaleNormal="100" workbookViewId="0">
      <selection activeCell="F20" sqref="F20"/>
    </sheetView>
  </sheetViews>
  <sheetFormatPr defaultRowHeight="18.75" x14ac:dyDescent="0.3"/>
  <cols>
    <col min="1" max="1" width="1.5703125" style="5" customWidth="1"/>
    <col min="2" max="2" width="5.5703125" style="5" customWidth="1"/>
    <col min="3" max="3" width="4.5703125" style="5" customWidth="1"/>
    <col min="4" max="4" width="12.42578125" style="5" customWidth="1"/>
    <col min="5" max="7" width="10.28515625" style="5" customWidth="1"/>
    <col min="8" max="8" width="11.42578125" style="5" customWidth="1"/>
    <col min="9" max="12" width="10.28515625" style="5" customWidth="1"/>
    <col min="13" max="13" width="11.42578125" style="5" customWidth="1"/>
    <col min="14" max="14" width="2.7109375" style="5" customWidth="1"/>
    <col min="15" max="15" width="23.7109375" style="5" customWidth="1"/>
    <col min="16" max="16" width="1.85546875" style="5" customWidth="1"/>
    <col min="17" max="17" width="4.140625" style="5" customWidth="1"/>
    <col min="18" max="16384" width="9.140625" style="5"/>
  </cols>
  <sheetData>
    <row r="1" spans="1:15" s="1" customFormat="1" x14ac:dyDescent="0.3">
      <c r="B1" s="1" t="s">
        <v>0</v>
      </c>
      <c r="C1" s="2">
        <v>1.2</v>
      </c>
      <c r="D1" s="1" t="s">
        <v>1</v>
      </c>
    </row>
    <row r="2" spans="1:15" s="3" customFormat="1" x14ac:dyDescent="0.3">
      <c r="B2" s="1" t="s">
        <v>2</v>
      </c>
      <c r="C2" s="2">
        <v>1.2</v>
      </c>
      <c r="D2" s="1" t="s">
        <v>3</v>
      </c>
    </row>
    <row r="3" spans="1:15" ht="6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N3" s="4"/>
      <c r="O3" s="4"/>
    </row>
    <row r="4" spans="1:15" s="13" customFormat="1" ht="23.25" customHeight="1" x14ac:dyDescent="0.25">
      <c r="A4" s="6" t="s">
        <v>4</v>
      </c>
      <c r="B4" s="6"/>
      <c r="C4" s="6"/>
      <c r="D4" s="7"/>
      <c r="E4" s="8" t="s">
        <v>5</v>
      </c>
      <c r="F4" s="9"/>
      <c r="G4" s="10"/>
      <c r="H4" s="8" t="s">
        <v>6</v>
      </c>
      <c r="I4" s="9"/>
      <c r="J4" s="10"/>
      <c r="K4" s="8" t="s">
        <v>7</v>
      </c>
      <c r="L4" s="9"/>
      <c r="M4" s="10"/>
      <c r="N4" s="11" t="s">
        <v>8</v>
      </c>
      <c r="O4" s="12"/>
    </row>
    <row r="5" spans="1:15" s="13" customFormat="1" ht="18" customHeight="1" x14ac:dyDescent="0.3">
      <c r="A5" s="14"/>
      <c r="B5" s="14"/>
      <c r="C5" s="14"/>
      <c r="D5" s="15"/>
      <c r="E5" s="16" t="s">
        <v>9</v>
      </c>
      <c r="F5" s="17" t="s">
        <v>10</v>
      </c>
      <c r="G5" s="18" t="s">
        <v>11</v>
      </c>
      <c r="H5" s="19" t="s">
        <v>9</v>
      </c>
      <c r="I5" s="17" t="s">
        <v>10</v>
      </c>
      <c r="J5" s="19" t="s">
        <v>11</v>
      </c>
      <c r="K5" s="20" t="s">
        <v>9</v>
      </c>
      <c r="L5" s="17" t="s">
        <v>10</v>
      </c>
      <c r="M5" s="19" t="s">
        <v>11</v>
      </c>
      <c r="N5" s="21"/>
      <c r="O5" s="22"/>
    </row>
    <row r="6" spans="1:15" s="13" customFormat="1" ht="16.5" customHeight="1" x14ac:dyDescent="0.3">
      <c r="A6" s="23"/>
      <c r="B6" s="23"/>
      <c r="C6" s="23"/>
      <c r="D6" s="24"/>
      <c r="E6" s="25" t="s">
        <v>12</v>
      </c>
      <c r="F6" s="26" t="s">
        <v>13</v>
      </c>
      <c r="G6" s="27" t="s">
        <v>14</v>
      </c>
      <c r="H6" s="28" t="s">
        <v>12</v>
      </c>
      <c r="I6" s="26" t="s">
        <v>13</v>
      </c>
      <c r="J6" s="28" t="s">
        <v>14</v>
      </c>
      <c r="K6" s="26" t="s">
        <v>12</v>
      </c>
      <c r="L6" s="26" t="s">
        <v>13</v>
      </c>
      <c r="M6" s="28" t="s">
        <v>14</v>
      </c>
      <c r="N6" s="29"/>
      <c r="O6" s="30"/>
    </row>
    <row r="7" spans="1:15" s="37" customFormat="1" ht="28.5" customHeight="1" x14ac:dyDescent="0.3">
      <c r="A7" s="31" t="s">
        <v>15</v>
      </c>
      <c r="B7" s="31"/>
      <c r="C7" s="31"/>
      <c r="D7" s="32"/>
      <c r="E7" s="33">
        <v>1193711</v>
      </c>
      <c r="F7" s="34">
        <v>559119</v>
      </c>
      <c r="G7" s="35">
        <v>634592</v>
      </c>
      <c r="H7" s="33">
        <v>1211924</v>
      </c>
      <c r="I7" s="34">
        <v>566778</v>
      </c>
      <c r="J7" s="35">
        <v>645146</v>
      </c>
      <c r="K7" s="33">
        <f>+K10+K15+K20+K24+K27+K30</f>
        <v>1229735</v>
      </c>
      <c r="L7" s="34">
        <f t="shared" ref="L7:M7" si="0">+L10+L15+L20+L24+L27+L30</f>
        <v>574500</v>
      </c>
      <c r="M7" s="35">
        <f t="shared" si="0"/>
        <v>655235</v>
      </c>
      <c r="N7" s="36" t="s">
        <v>12</v>
      </c>
      <c r="O7" s="31"/>
    </row>
    <row r="8" spans="1:15" s="13" customFormat="1" ht="17.25" customHeight="1" x14ac:dyDescent="0.3">
      <c r="B8" s="13" t="s">
        <v>16</v>
      </c>
      <c r="E8" s="38">
        <v>662062</v>
      </c>
      <c r="F8" s="39">
        <v>310470</v>
      </c>
      <c r="G8" s="40">
        <v>351592</v>
      </c>
      <c r="H8" s="38">
        <v>667077</v>
      </c>
      <c r="I8" s="39">
        <v>312138</v>
      </c>
      <c r="J8" s="40">
        <v>354939</v>
      </c>
      <c r="K8" s="38">
        <f>+K11+K12+K13+K16+K17+K18+K21+K22+K25+K28+K31</f>
        <v>671976</v>
      </c>
      <c r="L8" s="39">
        <f t="shared" ref="L8:M8" si="1">+L11+L12+L13+L16+L17+L18+L21+L22+L25+L28+L31</f>
        <v>313981</v>
      </c>
      <c r="M8" s="40">
        <f t="shared" si="1"/>
        <v>357995</v>
      </c>
      <c r="O8" s="13" t="s">
        <v>17</v>
      </c>
    </row>
    <row r="9" spans="1:15" s="13" customFormat="1" ht="17.25" customHeight="1" x14ac:dyDescent="0.3">
      <c r="B9" s="13" t="s">
        <v>18</v>
      </c>
      <c r="E9" s="38">
        <v>531649</v>
      </c>
      <c r="F9" s="39">
        <v>248649</v>
      </c>
      <c r="G9" s="40">
        <v>283000</v>
      </c>
      <c r="H9" s="38">
        <v>544847</v>
      </c>
      <c r="I9" s="39">
        <v>254640</v>
      </c>
      <c r="J9" s="40">
        <v>290207</v>
      </c>
      <c r="K9" s="38">
        <f>+K14+K19+K23+K26+K29+K32</f>
        <v>557759</v>
      </c>
      <c r="L9" s="39">
        <f t="shared" ref="L9:M9" si="2">+L14+L19+L23+L26+L29+L32</f>
        <v>260519</v>
      </c>
      <c r="M9" s="40">
        <f t="shared" si="2"/>
        <v>297240</v>
      </c>
      <c r="O9" s="13" t="s">
        <v>19</v>
      </c>
    </row>
    <row r="10" spans="1:15" s="37" customFormat="1" x14ac:dyDescent="0.4">
      <c r="A10" s="41" t="s">
        <v>20</v>
      </c>
      <c r="B10" s="41"/>
      <c r="C10" s="41"/>
      <c r="D10" s="41"/>
      <c r="E10" s="42">
        <v>362450</v>
      </c>
      <c r="F10" s="43">
        <v>170998</v>
      </c>
      <c r="G10" s="44">
        <v>191452</v>
      </c>
      <c r="H10" s="42">
        <v>363112</v>
      </c>
      <c r="I10" s="43">
        <v>170727</v>
      </c>
      <c r="J10" s="44">
        <v>192385</v>
      </c>
      <c r="K10" s="42">
        <f>SUM(K11:K14)</f>
        <v>364543</v>
      </c>
      <c r="L10" s="43">
        <f t="shared" ref="L10:M10" si="3">SUM(L11:L14)</f>
        <v>171196</v>
      </c>
      <c r="M10" s="45">
        <f t="shared" si="3"/>
        <v>193347</v>
      </c>
      <c r="N10" s="41" t="s">
        <v>21</v>
      </c>
      <c r="O10" s="41"/>
    </row>
    <row r="11" spans="1:15" s="13" customFormat="1" ht="17.25" customHeight="1" x14ac:dyDescent="0.3">
      <c r="B11" s="13" t="s">
        <v>22</v>
      </c>
      <c r="E11" s="38">
        <v>256960</v>
      </c>
      <c r="F11" s="39">
        <v>121969</v>
      </c>
      <c r="G11" s="40">
        <v>134991</v>
      </c>
      <c r="H11" s="38">
        <v>255793</v>
      </c>
      <c r="I11" s="39">
        <v>120948</v>
      </c>
      <c r="J11" s="40">
        <v>134845</v>
      </c>
      <c r="K11" s="38">
        <v>255671</v>
      </c>
      <c r="L11" s="39">
        <v>120771</v>
      </c>
      <c r="M11" s="40">
        <v>134900</v>
      </c>
      <c r="N11" s="13" t="s">
        <v>23</v>
      </c>
    </row>
    <row r="12" spans="1:15" s="13" customFormat="1" ht="17.25" customHeight="1" x14ac:dyDescent="0.3">
      <c r="B12" s="13" t="s">
        <v>24</v>
      </c>
      <c r="E12" s="38">
        <v>31121</v>
      </c>
      <c r="F12" s="39">
        <v>14496</v>
      </c>
      <c r="G12" s="40">
        <v>16625</v>
      </c>
      <c r="H12" s="38">
        <v>31700</v>
      </c>
      <c r="I12" s="39">
        <v>14752</v>
      </c>
      <c r="J12" s="40">
        <v>16948</v>
      </c>
      <c r="K12" s="38">
        <v>32251</v>
      </c>
      <c r="L12" s="39">
        <v>14969</v>
      </c>
      <c r="M12" s="40">
        <v>17282</v>
      </c>
      <c r="N12" s="13" t="s">
        <v>25</v>
      </c>
    </row>
    <row r="13" spans="1:15" s="13" customFormat="1" ht="17.25" customHeight="1" x14ac:dyDescent="0.3">
      <c r="B13" s="13" t="s">
        <v>26</v>
      </c>
      <c r="E13" s="38">
        <v>21683</v>
      </c>
      <c r="F13" s="39">
        <v>10023</v>
      </c>
      <c r="G13" s="40">
        <v>11660</v>
      </c>
      <c r="H13" s="38">
        <v>21969</v>
      </c>
      <c r="I13" s="39">
        <v>10130</v>
      </c>
      <c r="J13" s="40">
        <v>11839</v>
      </c>
      <c r="K13" s="38">
        <v>22103</v>
      </c>
      <c r="L13" s="39">
        <v>10183</v>
      </c>
      <c r="M13" s="40">
        <v>11920</v>
      </c>
      <c r="N13" s="13" t="s">
        <v>27</v>
      </c>
    </row>
    <row r="14" spans="1:15" s="13" customFormat="1" ht="17.25" customHeight="1" x14ac:dyDescent="0.3">
      <c r="B14" s="13" t="s">
        <v>28</v>
      </c>
      <c r="E14" s="38">
        <v>52686</v>
      </c>
      <c r="F14" s="39">
        <v>24510</v>
      </c>
      <c r="G14" s="40">
        <v>28176</v>
      </c>
      <c r="H14" s="38">
        <v>53650</v>
      </c>
      <c r="I14" s="39">
        <v>24897</v>
      </c>
      <c r="J14" s="40">
        <v>28753</v>
      </c>
      <c r="K14" s="38">
        <v>54518</v>
      </c>
      <c r="L14" s="39">
        <v>25273</v>
      </c>
      <c r="M14" s="40">
        <v>29245</v>
      </c>
      <c r="N14" s="13" t="s">
        <v>29</v>
      </c>
    </row>
    <row r="15" spans="1:15" s="37" customFormat="1" ht="17.25" customHeight="1" x14ac:dyDescent="0.3">
      <c r="A15" s="41" t="s">
        <v>30</v>
      </c>
      <c r="B15" s="41"/>
      <c r="C15" s="41"/>
      <c r="D15" s="41"/>
      <c r="E15" s="42">
        <v>125549</v>
      </c>
      <c r="F15" s="43">
        <v>57993</v>
      </c>
      <c r="G15" s="46">
        <v>67556</v>
      </c>
      <c r="H15" s="42">
        <v>129439</v>
      </c>
      <c r="I15" s="43">
        <v>59781</v>
      </c>
      <c r="J15" s="46">
        <v>69658</v>
      </c>
      <c r="K15" s="42">
        <f>SUM(K16:K19)</f>
        <v>132881</v>
      </c>
      <c r="L15" s="43">
        <f t="shared" ref="L15:M15" si="4">SUM(L16:L19)</f>
        <v>61276</v>
      </c>
      <c r="M15" s="46">
        <f t="shared" si="4"/>
        <v>71605</v>
      </c>
      <c r="N15" s="41" t="s">
        <v>31</v>
      </c>
      <c r="O15" s="41"/>
    </row>
    <row r="16" spans="1:15" s="13" customFormat="1" ht="17.25" customHeight="1" x14ac:dyDescent="0.3">
      <c r="B16" s="13" t="s">
        <v>32</v>
      </c>
      <c r="E16" s="38">
        <v>42096</v>
      </c>
      <c r="F16" s="39">
        <v>19438</v>
      </c>
      <c r="G16" s="40">
        <v>22658</v>
      </c>
      <c r="H16" s="38">
        <v>42390</v>
      </c>
      <c r="I16" s="39">
        <v>19574</v>
      </c>
      <c r="J16" s="40">
        <v>22816</v>
      </c>
      <c r="K16" s="38">
        <v>42766</v>
      </c>
      <c r="L16" s="39">
        <v>19717</v>
      </c>
      <c r="M16" s="40">
        <v>23049</v>
      </c>
      <c r="N16" s="13" t="s">
        <v>33</v>
      </c>
    </row>
    <row r="17" spans="1:15" s="13" customFormat="1" ht="17.25" customHeight="1" x14ac:dyDescent="0.3">
      <c r="B17" s="13" t="s">
        <v>34</v>
      </c>
      <c r="E17" s="38">
        <v>40576</v>
      </c>
      <c r="F17" s="39">
        <v>18717</v>
      </c>
      <c r="G17" s="40">
        <v>21859</v>
      </c>
      <c r="H17" s="38">
        <v>41915</v>
      </c>
      <c r="I17" s="39">
        <v>19317</v>
      </c>
      <c r="J17" s="40">
        <v>22598</v>
      </c>
      <c r="K17" s="38">
        <v>43144</v>
      </c>
      <c r="L17" s="39">
        <v>19850</v>
      </c>
      <c r="M17" s="40">
        <v>23294</v>
      </c>
      <c r="N17" s="13" t="s">
        <v>35</v>
      </c>
    </row>
    <row r="18" spans="1:15" s="13" customFormat="1" ht="17.25" customHeight="1" x14ac:dyDescent="0.3">
      <c r="B18" s="13" t="s">
        <v>36</v>
      </c>
      <c r="E18" s="38">
        <v>13146</v>
      </c>
      <c r="F18" s="39">
        <v>6170</v>
      </c>
      <c r="G18" s="40">
        <v>6976</v>
      </c>
      <c r="H18" s="38">
        <v>14548</v>
      </c>
      <c r="I18" s="39">
        <v>6805</v>
      </c>
      <c r="J18" s="40">
        <v>7743</v>
      </c>
      <c r="K18" s="38">
        <v>15816</v>
      </c>
      <c r="L18" s="39">
        <v>7350</v>
      </c>
      <c r="M18" s="40">
        <v>8466</v>
      </c>
      <c r="N18" s="13" t="s">
        <v>37</v>
      </c>
    </row>
    <row r="19" spans="1:15" s="13" customFormat="1" ht="17.25" customHeight="1" x14ac:dyDescent="0.3">
      <c r="B19" s="13" t="s">
        <v>28</v>
      </c>
      <c r="E19" s="38">
        <v>29731</v>
      </c>
      <c r="F19" s="39">
        <v>13668</v>
      </c>
      <c r="G19" s="40">
        <v>16063</v>
      </c>
      <c r="H19" s="38">
        <v>30586</v>
      </c>
      <c r="I19" s="39">
        <v>14085</v>
      </c>
      <c r="J19" s="40">
        <v>16501</v>
      </c>
      <c r="K19" s="38">
        <v>31155</v>
      </c>
      <c r="L19" s="39">
        <v>14359</v>
      </c>
      <c r="M19" s="40">
        <v>16796</v>
      </c>
      <c r="N19" s="13" t="s">
        <v>29</v>
      </c>
    </row>
    <row r="20" spans="1:15" s="37" customFormat="1" ht="17.25" customHeight="1" x14ac:dyDescent="0.3">
      <c r="A20" s="41" t="s">
        <v>38</v>
      </c>
      <c r="B20" s="41"/>
      <c r="C20" s="41"/>
      <c r="D20" s="41"/>
      <c r="E20" s="42">
        <v>138982</v>
      </c>
      <c r="F20" s="43">
        <v>64633</v>
      </c>
      <c r="G20" s="46">
        <v>74349</v>
      </c>
      <c r="H20" s="42">
        <v>143094</v>
      </c>
      <c r="I20" s="43">
        <v>66562</v>
      </c>
      <c r="J20" s="46">
        <v>76532</v>
      </c>
      <c r="K20" s="42">
        <f>SUM(K21:K23)</f>
        <v>147351</v>
      </c>
      <c r="L20" s="43">
        <f t="shared" ref="L20:M20" si="5">SUM(L21:L23)</f>
        <v>68493</v>
      </c>
      <c r="M20" s="46">
        <f t="shared" si="5"/>
        <v>78858</v>
      </c>
      <c r="N20" s="41" t="s">
        <v>39</v>
      </c>
      <c r="O20" s="41"/>
    </row>
    <row r="21" spans="1:15" s="13" customFormat="1" ht="17.25" customHeight="1" x14ac:dyDescent="0.3">
      <c r="B21" s="13" t="s">
        <v>40</v>
      </c>
      <c r="E21" s="38">
        <v>5611</v>
      </c>
      <c r="F21" s="39">
        <v>2758</v>
      </c>
      <c r="G21" s="40">
        <v>2853</v>
      </c>
      <c r="H21" s="38">
        <v>5670</v>
      </c>
      <c r="I21" s="39">
        <v>2795</v>
      </c>
      <c r="J21" s="40">
        <v>2875</v>
      </c>
      <c r="K21" s="38">
        <v>5733</v>
      </c>
      <c r="L21" s="39">
        <v>2826</v>
      </c>
      <c r="M21" s="40">
        <v>2907</v>
      </c>
      <c r="N21" s="13" t="s">
        <v>41</v>
      </c>
    </row>
    <row r="22" spans="1:15" s="13" customFormat="1" ht="17.25" customHeight="1" x14ac:dyDescent="0.3">
      <c r="A22" s="47"/>
      <c r="B22" s="47" t="s">
        <v>42</v>
      </c>
      <c r="C22" s="47"/>
      <c r="D22" s="48"/>
      <c r="E22" s="38">
        <v>10932</v>
      </c>
      <c r="F22" s="39">
        <v>5282</v>
      </c>
      <c r="G22" s="40">
        <v>5650</v>
      </c>
      <c r="H22" s="38">
        <v>10960</v>
      </c>
      <c r="I22" s="39">
        <v>5292</v>
      </c>
      <c r="J22" s="40">
        <v>5668</v>
      </c>
      <c r="K22" s="38">
        <v>11118</v>
      </c>
      <c r="L22" s="39">
        <v>5354</v>
      </c>
      <c r="M22" s="40">
        <v>5764</v>
      </c>
      <c r="N22" s="13" t="s">
        <v>43</v>
      </c>
    </row>
    <row r="23" spans="1:15" s="13" customFormat="1" ht="17.25" customHeight="1" x14ac:dyDescent="0.3">
      <c r="B23" s="13" t="s">
        <v>28</v>
      </c>
      <c r="E23" s="38">
        <v>122439</v>
      </c>
      <c r="F23" s="39">
        <v>56593</v>
      </c>
      <c r="G23" s="40">
        <v>65846</v>
      </c>
      <c r="H23" s="38">
        <v>126464</v>
      </c>
      <c r="I23" s="39">
        <v>58475</v>
      </c>
      <c r="J23" s="40">
        <v>67989</v>
      </c>
      <c r="K23" s="38">
        <v>130500</v>
      </c>
      <c r="L23" s="39">
        <v>60313</v>
      </c>
      <c r="M23" s="40">
        <v>70187</v>
      </c>
      <c r="N23" s="13" t="s">
        <v>29</v>
      </c>
    </row>
    <row r="24" spans="1:15" s="37" customFormat="1" ht="17.25" customHeight="1" x14ac:dyDescent="0.3">
      <c r="A24" s="41" t="s">
        <v>44</v>
      </c>
      <c r="B24" s="41"/>
      <c r="C24" s="41"/>
      <c r="D24" s="41"/>
      <c r="E24" s="42">
        <v>263625</v>
      </c>
      <c r="F24" s="43">
        <v>123027</v>
      </c>
      <c r="G24" s="46">
        <v>140598</v>
      </c>
      <c r="H24" s="42">
        <v>268521</v>
      </c>
      <c r="I24" s="43">
        <v>125145</v>
      </c>
      <c r="J24" s="46">
        <v>143376</v>
      </c>
      <c r="K24" s="42">
        <f>SUM(K25:K26)</f>
        <v>273232</v>
      </c>
      <c r="L24" s="43">
        <f t="shared" ref="L24:M24" si="6">SUM(L25:L26)</f>
        <v>127280</v>
      </c>
      <c r="M24" s="46">
        <f t="shared" si="6"/>
        <v>145952</v>
      </c>
      <c r="N24" s="41" t="s">
        <v>45</v>
      </c>
      <c r="O24" s="41"/>
    </row>
    <row r="25" spans="1:15" s="13" customFormat="1" ht="17.25" customHeight="1" x14ac:dyDescent="0.3">
      <c r="B25" s="13" t="s">
        <v>46</v>
      </c>
      <c r="E25" s="38">
        <v>50164</v>
      </c>
      <c r="F25" s="39">
        <v>23147</v>
      </c>
      <c r="G25" s="40">
        <v>27017</v>
      </c>
      <c r="H25" s="38">
        <v>50345</v>
      </c>
      <c r="I25" s="39">
        <v>23167</v>
      </c>
      <c r="J25" s="40">
        <v>27178</v>
      </c>
      <c r="K25" s="38">
        <v>50744</v>
      </c>
      <c r="L25" s="39">
        <v>23334</v>
      </c>
      <c r="M25" s="40">
        <v>27410</v>
      </c>
      <c r="N25" s="13" t="s">
        <v>47</v>
      </c>
    </row>
    <row r="26" spans="1:15" s="13" customFormat="1" ht="17.25" customHeight="1" x14ac:dyDescent="0.3">
      <c r="B26" s="13" t="s">
        <v>28</v>
      </c>
      <c r="E26" s="38">
        <v>213461</v>
      </c>
      <c r="F26" s="39">
        <v>99880</v>
      </c>
      <c r="G26" s="40">
        <v>113581</v>
      </c>
      <c r="H26" s="38">
        <v>218176</v>
      </c>
      <c r="I26" s="39">
        <v>101978</v>
      </c>
      <c r="J26" s="40">
        <v>116198</v>
      </c>
      <c r="K26" s="38">
        <v>222488</v>
      </c>
      <c r="L26" s="39">
        <v>103946</v>
      </c>
      <c r="M26" s="40">
        <v>118542</v>
      </c>
      <c r="N26" s="13" t="s">
        <v>29</v>
      </c>
    </row>
    <row r="27" spans="1:15" s="37" customFormat="1" ht="17.25" customHeight="1" x14ac:dyDescent="0.3">
      <c r="A27" s="41" t="s">
        <v>48</v>
      </c>
      <c r="B27" s="41"/>
      <c r="C27" s="41"/>
      <c r="D27" s="41"/>
      <c r="E27" s="42">
        <v>62573</v>
      </c>
      <c r="F27" s="43">
        <v>30076</v>
      </c>
      <c r="G27" s="46">
        <v>32497</v>
      </c>
      <c r="H27" s="42">
        <v>63865</v>
      </c>
      <c r="I27" s="43">
        <v>30686</v>
      </c>
      <c r="J27" s="46">
        <v>33179</v>
      </c>
      <c r="K27" s="42">
        <f>SUM(K28:K29)</f>
        <v>65516</v>
      </c>
      <c r="L27" s="43">
        <f t="shared" ref="L27:M27" si="7">SUM(L28:L29)</f>
        <v>31486</v>
      </c>
      <c r="M27" s="46">
        <f t="shared" si="7"/>
        <v>34030</v>
      </c>
      <c r="N27" s="41" t="s">
        <v>49</v>
      </c>
      <c r="O27" s="41"/>
    </row>
    <row r="28" spans="1:15" s="13" customFormat="1" ht="17.25" customHeight="1" x14ac:dyDescent="0.3">
      <c r="B28" s="13" t="s">
        <v>50</v>
      </c>
      <c r="E28" s="38">
        <v>2534</v>
      </c>
      <c r="F28" s="39">
        <v>1264</v>
      </c>
      <c r="G28" s="40">
        <v>1270</v>
      </c>
      <c r="H28" s="38">
        <v>2529</v>
      </c>
      <c r="I28" s="39">
        <v>1255</v>
      </c>
      <c r="J28" s="40">
        <v>1274</v>
      </c>
      <c r="K28" s="38">
        <v>2518</v>
      </c>
      <c r="L28" s="39">
        <v>1258</v>
      </c>
      <c r="M28" s="40">
        <v>1260</v>
      </c>
      <c r="N28" s="13" t="s">
        <v>51</v>
      </c>
    </row>
    <row r="29" spans="1:15" s="13" customFormat="1" ht="17.25" customHeight="1" x14ac:dyDescent="0.3">
      <c r="B29" s="13" t="s">
        <v>28</v>
      </c>
      <c r="E29" s="38">
        <v>60039</v>
      </c>
      <c r="F29" s="39">
        <v>28812</v>
      </c>
      <c r="G29" s="40">
        <v>31227</v>
      </c>
      <c r="H29" s="38">
        <v>61336</v>
      </c>
      <c r="I29" s="39">
        <v>29431</v>
      </c>
      <c r="J29" s="40">
        <v>31905</v>
      </c>
      <c r="K29" s="38">
        <v>62998</v>
      </c>
      <c r="L29" s="39">
        <v>30228</v>
      </c>
      <c r="M29" s="40">
        <v>32770</v>
      </c>
      <c r="N29" s="13" t="s">
        <v>29</v>
      </c>
    </row>
    <row r="30" spans="1:15" s="37" customFormat="1" ht="17.25" customHeight="1" x14ac:dyDescent="0.3">
      <c r="A30" s="41" t="s">
        <v>52</v>
      </c>
      <c r="B30" s="41"/>
      <c r="C30" s="41"/>
      <c r="D30" s="41"/>
      <c r="E30" s="42">
        <v>240532</v>
      </c>
      <c r="F30" s="43">
        <v>112392</v>
      </c>
      <c r="G30" s="46">
        <v>128140</v>
      </c>
      <c r="H30" s="42">
        <v>243893</v>
      </c>
      <c r="I30" s="43">
        <v>113877</v>
      </c>
      <c r="J30" s="46">
        <v>130016</v>
      </c>
      <c r="K30" s="42">
        <f>SUM(K31:K32)</f>
        <v>246212</v>
      </c>
      <c r="L30" s="43">
        <f t="shared" ref="L30:M30" si="8">SUM(L31:L32)</f>
        <v>114769</v>
      </c>
      <c r="M30" s="46">
        <f t="shared" si="8"/>
        <v>131443</v>
      </c>
      <c r="N30" s="41" t="s">
        <v>53</v>
      </c>
      <c r="O30" s="41"/>
    </row>
    <row r="31" spans="1:15" s="13" customFormat="1" ht="17.25" customHeight="1" x14ac:dyDescent="0.3">
      <c r="B31" s="13" t="s">
        <v>54</v>
      </c>
      <c r="E31" s="38">
        <v>187239</v>
      </c>
      <c r="F31" s="39">
        <v>87206</v>
      </c>
      <c r="G31" s="40">
        <v>100033</v>
      </c>
      <c r="H31" s="38">
        <v>189258</v>
      </c>
      <c r="I31" s="39">
        <v>88103</v>
      </c>
      <c r="J31" s="40">
        <v>101155</v>
      </c>
      <c r="K31" s="38">
        <v>190112</v>
      </c>
      <c r="L31" s="39">
        <v>88369</v>
      </c>
      <c r="M31" s="40">
        <v>101743</v>
      </c>
      <c r="N31" s="13" t="s">
        <v>55</v>
      </c>
    </row>
    <row r="32" spans="1:15" s="13" customFormat="1" ht="17.25" customHeight="1" x14ac:dyDescent="0.3">
      <c r="A32" s="49"/>
      <c r="B32" s="49" t="s">
        <v>28</v>
      </c>
      <c r="C32" s="49"/>
      <c r="D32" s="50"/>
      <c r="E32" s="38">
        <v>53293</v>
      </c>
      <c r="F32" s="39">
        <v>25186</v>
      </c>
      <c r="G32" s="40">
        <v>28107</v>
      </c>
      <c r="H32" s="38">
        <v>54635</v>
      </c>
      <c r="I32" s="39">
        <v>25774</v>
      </c>
      <c r="J32" s="40">
        <v>28861</v>
      </c>
      <c r="K32" s="38">
        <v>56100</v>
      </c>
      <c r="L32" s="39">
        <v>26400</v>
      </c>
      <c r="M32" s="40">
        <v>29700</v>
      </c>
      <c r="N32" s="51" t="s">
        <v>29</v>
      </c>
      <c r="O32" s="49"/>
    </row>
    <row r="33" spans="1:15" s="13" customFormat="1" ht="12" customHeight="1" x14ac:dyDescent="0.3">
      <c r="A33" s="52"/>
      <c r="B33" s="52"/>
      <c r="C33" s="52"/>
      <c r="D33" s="52"/>
      <c r="E33" s="53"/>
      <c r="F33" s="53"/>
      <c r="G33" s="54"/>
      <c r="H33" s="53"/>
      <c r="I33" s="53"/>
      <c r="J33" s="54"/>
      <c r="K33" s="53"/>
      <c r="L33" s="53"/>
      <c r="M33" s="54"/>
      <c r="N33" s="52"/>
      <c r="O33" s="52"/>
    </row>
    <row r="34" spans="1:15" s="13" customFormat="1" ht="3.75" customHeight="1" x14ac:dyDescent="0.3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</row>
    <row r="35" spans="1:15" s="13" customFormat="1" ht="17.25" x14ac:dyDescent="0.3">
      <c r="A35" s="55" t="s">
        <v>56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</row>
    <row r="36" spans="1:15" s="13" customFormat="1" ht="17.25" x14ac:dyDescent="0.3">
      <c r="A36" s="55"/>
      <c r="B36" s="55" t="s">
        <v>57</v>
      </c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</row>
  </sheetData>
  <mergeCells count="7">
    <mergeCell ref="A4:D6"/>
    <mergeCell ref="E4:G4"/>
    <mergeCell ref="H4:J4"/>
    <mergeCell ref="K4:M4"/>
    <mergeCell ref="N4:O6"/>
    <mergeCell ref="A7:D7"/>
    <mergeCell ref="N7:O7"/>
  </mergeCells>
  <pageMargins left="0.55118110236220474" right="0.35433070866141736" top="0.78740157480314965" bottom="0.59055118110236227" header="0.51181102362204722" footer="0.51181102362204722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T-1.2</vt:lpstr>
      <vt:lpstr>'T-1.2'!Print_Area</vt:lpstr>
    </vt:vector>
  </TitlesOfParts>
  <Company>469-0016185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nontburi</dc:creator>
  <cp:lastModifiedBy>nontburi</cp:lastModifiedBy>
  <dcterms:created xsi:type="dcterms:W3CDTF">2019-07-04T08:15:23Z</dcterms:created>
  <dcterms:modified xsi:type="dcterms:W3CDTF">2019-07-04T08:15:24Z</dcterms:modified>
</cp:coreProperties>
</file>