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D33" i="1"/>
  <c r="C33"/>
  <c r="D32"/>
  <c r="C32"/>
  <c r="D31"/>
  <c r="C31"/>
  <c r="D29"/>
  <c r="C29"/>
  <c r="D28"/>
  <c r="C28"/>
  <c r="D27"/>
  <c r="C27"/>
  <c r="D25"/>
  <c r="C25"/>
  <c r="D24"/>
  <c r="C24"/>
  <c r="D23"/>
  <c r="C23"/>
  <c r="D22"/>
  <c r="C22"/>
  <c r="B17"/>
  <c r="B33" s="1"/>
  <c r="B16"/>
  <c r="B32" s="1"/>
  <c r="B15"/>
  <c r="B31" s="1"/>
  <c r="D14"/>
  <c r="D30" s="1"/>
  <c r="C14"/>
  <c r="C30" s="1"/>
  <c r="B14"/>
  <c r="B30" s="1"/>
  <c r="B13"/>
  <c r="B29" s="1"/>
  <c r="B12"/>
  <c r="B28" s="1"/>
  <c r="B11"/>
  <c r="B27" s="1"/>
  <c r="D10"/>
  <c r="D26" s="1"/>
  <c r="C10"/>
  <c r="C26" s="1"/>
  <c r="B10"/>
  <c r="B26" s="1"/>
  <c r="B9"/>
  <c r="B25" s="1"/>
  <c r="B8"/>
  <c r="B24" s="1"/>
  <c r="B7"/>
  <c r="B23" s="1"/>
  <c r="B6"/>
  <c r="B22" s="1"/>
  <c r="D5"/>
  <c r="C5"/>
  <c r="B5"/>
  <c r="B21" l="1"/>
  <c r="D21"/>
  <c r="C21"/>
</calcChain>
</file>

<file path=xl/sharedStrings.xml><?xml version="1.0" encoding="utf-8"?>
<sst xmlns="http://schemas.openxmlformats.org/spreadsheetml/2006/main" count="43" uniqueCount="24">
  <si>
    <t>ตารางที่ 3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</si>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</sst>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</font>
    <font>
      <sz val="14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sz val="11"/>
      <name val="Angsana New"/>
      <family val="1"/>
    </font>
    <font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Border="1" applyAlignment="1">
      <alignment horizontal="right"/>
    </xf>
    <xf numFmtId="188" fontId="7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/>
    <xf numFmtId="3" fontId="8" fillId="0" borderId="0" xfId="0" applyNumberFormat="1" applyFont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3" fontId="8" fillId="0" borderId="3" xfId="0" applyNumberFormat="1" applyFont="1" applyBorder="1" applyAlignment="1">
      <alignment horizontal="right"/>
    </xf>
    <xf numFmtId="189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6"/>
  <sheetViews>
    <sheetView tabSelected="1" workbookViewId="0">
      <selection activeCell="B5" sqref="B5"/>
    </sheetView>
  </sheetViews>
  <sheetFormatPr defaultRowHeight="26.25" customHeight="1"/>
  <cols>
    <col min="1" max="1" width="32.140625" style="1" customWidth="1"/>
    <col min="2" max="4" width="18.7109375" style="4" customWidth="1"/>
    <col min="5" max="5" width="9.140625" style="4"/>
    <col min="6" max="6" width="17.85546875" style="4" customWidth="1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6" customHeight="1"/>
    <row r="3" spans="1:12" s="8" customFormat="1" ht="26.25" customHeight="1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L3" s="9"/>
    </row>
    <row r="4" spans="1:12" s="8" customFormat="1" ht="24" customHeight="1">
      <c r="C4" s="10" t="s">
        <v>5</v>
      </c>
      <c r="D4" s="11"/>
      <c r="E4" s="12"/>
    </row>
    <row r="5" spans="1:12" s="17" customFormat="1" ht="24" customHeight="1">
      <c r="A5" s="13" t="s">
        <v>6</v>
      </c>
      <c r="B5" s="14">
        <f>(SUM(B6:B10)+B14)</f>
        <v>145994</v>
      </c>
      <c r="C5" s="14">
        <f>(SUM(C6:C10)+C14)</f>
        <v>79795</v>
      </c>
      <c r="D5" s="14">
        <f>(SUM(D6:D10)+D14)</f>
        <v>66199</v>
      </c>
      <c r="E5" s="15"/>
      <c r="F5" s="16"/>
      <c r="G5" s="16"/>
      <c r="H5" s="16"/>
    </row>
    <row r="6" spans="1:12" s="17" customFormat="1" ht="21" customHeight="1">
      <c r="A6" s="18" t="s">
        <v>7</v>
      </c>
      <c r="B6" s="19">
        <f>SUM(C6+D6)</f>
        <v>8659</v>
      </c>
      <c r="C6" s="20">
        <v>3609</v>
      </c>
      <c r="D6" s="21">
        <v>5050</v>
      </c>
      <c r="E6" s="22"/>
      <c r="F6" s="23"/>
    </row>
    <row r="7" spans="1:12" s="17" customFormat="1" ht="21" customHeight="1">
      <c r="A7" s="2" t="s">
        <v>8</v>
      </c>
      <c r="B7" s="19">
        <f>SUM(C7+D7)</f>
        <v>44362</v>
      </c>
      <c r="C7" s="20">
        <v>23749</v>
      </c>
      <c r="D7" s="21">
        <v>20613</v>
      </c>
      <c r="E7" s="22"/>
      <c r="F7" s="23"/>
    </row>
    <row r="8" spans="1:12" s="17" customFormat="1" ht="21" customHeight="1">
      <c r="A8" s="24" t="s">
        <v>9</v>
      </c>
      <c r="B8" s="19">
        <f>SUM(C8+D8)</f>
        <v>38373</v>
      </c>
      <c r="C8" s="20">
        <v>23289</v>
      </c>
      <c r="D8" s="21">
        <v>15084</v>
      </c>
      <c r="E8" s="22"/>
      <c r="F8" s="23"/>
    </row>
    <row r="9" spans="1:12" s="17" customFormat="1" ht="21" customHeight="1">
      <c r="A9" s="24" t="s">
        <v>10</v>
      </c>
      <c r="B9" s="19">
        <f>SUM(C9+D9)</f>
        <v>20784</v>
      </c>
      <c r="C9" s="21">
        <v>12970</v>
      </c>
      <c r="D9" s="21">
        <v>7814</v>
      </c>
      <c r="E9" s="22"/>
      <c r="F9" s="23"/>
      <c r="G9" s="2"/>
      <c r="H9" s="2"/>
      <c r="I9" s="2"/>
      <c r="J9" s="2"/>
      <c r="K9" s="2"/>
    </row>
    <row r="10" spans="1:12" s="2" customFormat="1" ht="21" customHeight="1">
      <c r="A10" s="2" t="s">
        <v>11</v>
      </c>
      <c r="B10" s="25">
        <f>SUM(B11:B13)</f>
        <v>17106</v>
      </c>
      <c r="C10" s="25">
        <f>SUM(C11:C13)</f>
        <v>9713</v>
      </c>
      <c r="D10" s="25">
        <f>SUM(D11:D13)</f>
        <v>7393</v>
      </c>
      <c r="E10" s="26"/>
      <c r="F10" s="23"/>
    </row>
    <row r="11" spans="1:12" s="2" customFormat="1" ht="21" customHeight="1">
      <c r="A11" s="27" t="s">
        <v>12</v>
      </c>
      <c r="B11" s="25">
        <f>SUM(C11+D11)</f>
        <v>12809</v>
      </c>
      <c r="C11" s="19">
        <v>6367</v>
      </c>
      <c r="D11" s="21">
        <v>6442</v>
      </c>
      <c r="E11" s="26"/>
      <c r="F11" s="23"/>
    </row>
    <row r="12" spans="1:12" s="2" customFormat="1" ht="21" customHeight="1">
      <c r="A12" s="27" t="s">
        <v>13</v>
      </c>
      <c r="B12" s="25">
        <f>SUM(C12+D12)</f>
        <v>4218</v>
      </c>
      <c r="C12" s="19">
        <v>3267</v>
      </c>
      <c r="D12" s="21">
        <v>951</v>
      </c>
      <c r="F12" s="23"/>
    </row>
    <row r="13" spans="1:12" s="2" customFormat="1" ht="21" customHeight="1">
      <c r="A13" s="28" t="s">
        <v>14</v>
      </c>
      <c r="B13" s="25">
        <f>SUM(C13+D13)</f>
        <v>79</v>
      </c>
      <c r="C13" s="29">
        <v>79</v>
      </c>
      <c r="D13" s="30">
        <v>0</v>
      </c>
      <c r="E13" s="26"/>
      <c r="F13" s="23"/>
      <c r="G13" s="26"/>
    </row>
    <row r="14" spans="1:12" s="2" customFormat="1" ht="21" customHeight="1">
      <c r="A14" s="2" t="s">
        <v>15</v>
      </c>
      <c r="B14" s="25">
        <f>SUM(B15:B17)</f>
        <v>16710</v>
      </c>
      <c r="C14" s="25">
        <f>SUM(C15:C17)</f>
        <v>6465</v>
      </c>
      <c r="D14" s="25">
        <f>SUM(D15:D17)</f>
        <v>10245</v>
      </c>
      <c r="E14" s="26"/>
      <c r="F14" s="23"/>
      <c r="G14" s="26"/>
    </row>
    <row r="15" spans="1:12" s="17" customFormat="1" ht="21" customHeight="1">
      <c r="A15" s="28" t="s">
        <v>16</v>
      </c>
      <c r="B15" s="25">
        <f>SUM(C15+D15)</f>
        <v>7675</v>
      </c>
      <c r="C15" s="20">
        <v>3033</v>
      </c>
      <c r="D15" s="21">
        <v>4642</v>
      </c>
      <c r="E15" s="15"/>
      <c r="F15" s="23"/>
      <c r="G15" s="15"/>
    </row>
    <row r="16" spans="1:12" s="17" customFormat="1" ht="21" customHeight="1">
      <c r="A16" s="28" t="s">
        <v>17</v>
      </c>
      <c r="B16" s="25">
        <f>SUM(C16+D16)</f>
        <v>6735</v>
      </c>
      <c r="C16" s="20">
        <v>2402</v>
      </c>
      <c r="D16" s="21">
        <v>4333</v>
      </c>
      <c r="E16" s="22"/>
      <c r="F16" s="23"/>
    </row>
    <row r="17" spans="1:11" s="17" customFormat="1" ht="21" customHeight="1">
      <c r="A17" s="28" t="s">
        <v>18</v>
      </c>
      <c r="B17" s="25">
        <f>SUM(C17+D17)</f>
        <v>2300</v>
      </c>
      <c r="C17" s="20">
        <v>1030</v>
      </c>
      <c r="D17" s="21">
        <v>1270</v>
      </c>
      <c r="E17" s="22"/>
      <c r="F17" s="23"/>
    </row>
    <row r="18" spans="1:11" s="17" customFormat="1" ht="21" customHeight="1">
      <c r="A18" s="27" t="s">
        <v>19</v>
      </c>
      <c r="B18" s="30">
        <v>0</v>
      </c>
      <c r="C18" s="30">
        <v>0</v>
      </c>
      <c r="D18" s="30">
        <v>0</v>
      </c>
      <c r="E18" s="22"/>
      <c r="F18" s="23"/>
    </row>
    <row r="19" spans="1:11" s="17" customFormat="1" ht="21" customHeight="1">
      <c r="A19" s="27" t="s">
        <v>20</v>
      </c>
      <c r="B19" s="30">
        <v>0</v>
      </c>
      <c r="C19" s="30">
        <v>0</v>
      </c>
      <c r="D19" s="30">
        <v>0</v>
      </c>
      <c r="E19" s="22"/>
      <c r="F19" s="23"/>
      <c r="G19" s="2"/>
      <c r="H19" s="2"/>
      <c r="I19" s="2"/>
      <c r="J19" s="2"/>
      <c r="K19" s="2"/>
    </row>
    <row r="20" spans="1:11" s="2" customFormat="1" ht="21" customHeight="1">
      <c r="C20" s="31" t="s">
        <v>21</v>
      </c>
      <c r="D20" s="32"/>
      <c r="E20" s="26"/>
    </row>
    <row r="21" spans="1:11" s="2" customFormat="1" ht="25.5" customHeight="1">
      <c r="A21" s="7" t="s">
        <v>6</v>
      </c>
      <c r="B21" s="33">
        <f>(SUM(B22:B26)+B30)</f>
        <v>100</v>
      </c>
      <c r="C21" s="33">
        <f>(SUM(C22:C26)+C30)</f>
        <v>100</v>
      </c>
      <c r="D21" s="33">
        <f>(SUM(D22:D26)+D30)</f>
        <v>100</v>
      </c>
      <c r="E21" s="26"/>
    </row>
    <row r="22" spans="1:11" s="2" customFormat="1" ht="21" customHeight="1">
      <c r="A22" s="18" t="s">
        <v>7</v>
      </c>
      <c r="B22" s="34">
        <f>(B6*100)/145994</f>
        <v>5.9310656602326119</v>
      </c>
      <c r="C22" s="34">
        <f>(C6*100)/79795</f>
        <v>4.5228397769283788</v>
      </c>
      <c r="D22" s="34">
        <f>(D6*100)/66199</f>
        <v>7.6285140258916302</v>
      </c>
    </row>
    <row r="23" spans="1:11" s="2" customFormat="1" ht="21" customHeight="1">
      <c r="A23" s="2" t="s">
        <v>8</v>
      </c>
      <c r="B23" s="34">
        <f t="shared" ref="B23:B33" si="0">(B7*100)/145994</f>
        <v>30.386180253983042</v>
      </c>
      <c r="C23" s="34">
        <f t="shared" ref="C23:C33" si="1">(C7*100)/79795</f>
        <v>29.762516448399023</v>
      </c>
      <c r="D23" s="34">
        <f t="shared" ref="D23:D33" si="2">(D7*100)/66199</f>
        <v>31.13793259716914</v>
      </c>
      <c r="E23" s="26"/>
      <c r="F23" s="26"/>
      <c r="G23" s="26"/>
    </row>
    <row r="24" spans="1:11" s="2" customFormat="1" ht="21" customHeight="1">
      <c r="A24" s="24" t="s">
        <v>9</v>
      </c>
      <c r="B24" s="34">
        <f t="shared" si="0"/>
        <v>26.283956874940067</v>
      </c>
      <c r="C24" s="34">
        <f t="shared" si="1"/>
        <v>29.186039225515383</v>
      </c>
      <c r="D24" s="34">
        <f t="shared" si="2"/>
        <v>22.785842686445413</v>
      </c>
    </row>
    <row r="25" spans="1:11" s="2" customFormat="1" ht="21" customHeight="1">
      <c r="A25" s="24" t="s">
        <v>10</v>
      </c>
      <c r="B25" s="34">
        <f t="shared" si="0"/>
        <v>14.236201487732373</v>
      </c>
      <c r="C25" s="34">
        <f t="shared" si="1"/>
        <v>16.254151262610439</v>
      </c>
      <c r="D25" s="34">
        <f t="shared" si="2"/>
        <v>11.803803682835088</v>
      </c>
    </row>
    <row r="26" spans="1:11" s="2" customFormat="1" ht="21" customHeight="1">
      <c r="A26" s="2" t="s">
        <v>11</v>
      </c>
      <c r="B26" s="34">
        <f t="shared" si="0"/>
        <v>11.716919873419455</v>
      </c>
      <c r="C26" s="34">
        <f t="shared" si="1"/>
        <v>12.172441882323454</v>
      </c>
      <c r="D26" s="34">
        <f t="shared" si="2"/>
        <v>11.167842414537985</v>
      </c>
      <c r="F26" s="35"/>
    </row>
    <row r="27" spans="1:11" s="2" customFormat="1" ht="21" customHeight="1">
      <c r="A27" s="27" t="s">
        <v>12</v>
      </c>
      <c r="B27" s="34">
        <f t="shared" si="0"/>
        <v>8.7736482321191289</v>
      </c>
      <c r="C27" s="34">
        <f t="shared" si="1"/>
        <v>7.9791966915220254</v>
      </c>
      <c r="D27" s="34">
        <f t="shared" si="2"/>
        <v>9.7312648227314611</v>
      </c>
    </row>
    <row r="28" spans="1:11" s="2" customFormat="1" ht="21" customHeight="1">
      <c r="A28" s="27" t="s">
        <v>13</v>
      </c>
      <c r="B28" s="34">
        <f t="shared" si="0"/>
        <v>2.8891598284861022</v>
      </c>
      <c r="C28" s="34">
        <f t="shared" si="1"/>
        <v>4.0942414938279343</v>
      </c>
      <c r="D28" s="34">
        <f t="shared" si="2"/>
        <v>1.4365775918065227</v>
      </c>
    </row>
    <row r="29" spans="1:11" s="2" customFormat="1" ht="21" customHeight="1">
      <c r="A29" s="28" t="s">
        <v>22</v>
      </c>
      <c r="B29" s="34">
        <f t="shared" si="0"/>
        <v>5.4111812814225245E-2</v>
      </c>
      <c r="C29" s="34">
        <f t="shared" si="1"/>
        <v>9.9003696973494579E-2</v>
      </c>
      <c r="D29" s="34">
        <f t="shared" si="2"/>
        <v>0</v>
      </c>
    </row>
    <row r="30" spans="1:11" s="2" customFormat="1" ht="21" customHeight="1">
      <c r="A30" s="2" t="s">
        <v>15</v>
      </c>
      <c r="B30" s="34">
        <f t="shared" si="0"/>
        <v>11.445675849692453</v>
      </c>
      <c r="C30" s="34">
        <f t="shared" si="1"/>
        <v>8.1020114042233224</v>
      </c>
      <c r="D30" s="34">
        <f t="shared" si="2"/>
        <v>15.476064593120743</v>
      </c>
    </row>
    <row r="31" spans="1:11" s="2" customFormat="1" ht="21" customHeight="1">
      <c r="A31" s="28" t="s">
        <v>16</v>
      </c>
      <c r="B31" s="34">
        <f t="shared" si="0"/>
        <v>5.2570653588503635</v>
      </c>
      <c r="C31" s="34">
        <f t="shared" si="1"/>
        <v>3.8009900369697349</v>
      </c>
      <c r="D31" s="34">
        <f t="shared" si="2"/>
        <v>7.0121905164730585</v>
      </c>
    </row>
    <row r="32" spans="1:11" s="2" customFormat="1" ht="21" customHeight="1">
      <c r="A32" s="28" t="s">
        <v>17</v>
      </c>
      <c r="B32" s="34">
        <f t="shared" si="0"/>
        <v>4.6132032823266709</v>
      </c>
      <c r="C32" s="34">
        <f t="shared" si="1"/>
        <v>3.010213672535873</v>
      </c>
      <c r="D32" s="34">
        <f t="shared" si="2"/>
        <v>6.5454160938986989</v>
      </c>
    </row>
    <row r="33" spans="1:5" s="2" customFormat="1" ht="21" customHeight="1">
      <c r="A33" s="28" t="s">
        <v>18</v>
      </c>
      <c r="B33" s="34">
        <f t="shared" si="0"/>
        <v>1.5754072085154185</v>
      </c>
      <c r="C33" s="34">
        <f t="shared" si="1"/>
        <v>1.2908076947177141</v>
      </c>
      <c r="D33" s="34">
        <f t="shared" si="2"/>
        <v>1.918457982748984</v>
      </c>
    </row>
    <row r="34" spans="1:5" s="2" customFormat="1" ht="21" customHeight="1">
      <c r="A34" s="27" t="s">
        <v>19</v>
      </c>
      <c r="B34" s="36" t="s">
        <v>23</v>
      </c>
      <c r="C34" s="36" t="s">
        <v>23</v>
      </c>
      <c r="D34" s="36" t="s">
        <v>23</v>
      </c>
    </row>
    <row r="35" spans="1:5" s="2" customFormat="1" ht="21" customHeight="1">
      <c r="A35" s="37" t="s">
        <v>20</v>
      </c>
      <c r="B35" s="38" t="s">
        <v>23</v>
      </c>
      <c r="C35" s="38" t="s">
        <v>23</v>
      </c>
      <c r="D35" s="38" t="s">
        <v>23</v>
      </c>
      <c r="E35" s="26"/>
    </row>
    <row r="36" spans="1:5" ht="26.25" customHeight="1">
      <c r="A36" s="4"/>
      <c r="D36" s="39"/>
    </row>
  </sheetData>
  <pageMargins left="0.74803149606299213" right="0.74803149606299213" top="0.98425196850393704" bottom="0.98425196850393704" header="0.51181102362204722" footer="0.31496062992125984"/>
  <pageSetup paperSize="9" firstPageNumber="8" orientation="portrait" useFirstPageNumber="1" horizontalDpi="300" verticalDpi="300" r:id="rId1"/>
  <headerFooter alignWithMargins="0">
    <oddFooter xml:space="preserve">&amp;C8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2012-01-10T08:27:29Z</dcterms:created>
  <dcterms:modified xsi:type="dcterms:W3CDTF">2012-01-10T08:30:37Z</dcterms:modified>
</cp:coreProperties>
</file>