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<sst xmlns="http://schemas.openxmlformats.org/spreadsheetml/2006/main" count="31" uniqueCount="22">
  <si>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</si>
  <si>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</si>
  <si>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</si>
  <si>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</si>
  <si>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</si>
  <si>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</si>
  <si>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</si>
  <si>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</si>
  <si>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</si>
  <si>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</si>
  <si>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</si>
  <si>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</si>
  <si>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</si>
  <si>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</si>
  <si>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</si>
  <si>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</si>
  <si>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</si>
  <si>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7. ผู้ปฎิบัติงานด้านความสามารถทางฝีมือและธุรกิจอื่นๆ
         ที่เกี่ยวข้อง</t>
  </si>
  <si>
    <t>3. ผู้ประกอบวิชาชีพด้านเทคนิคสาขาต่างๆ และอาชีพ
          ที่เกี่ยวข้อง</t>
  </si>
  <si>
    <t>3. ผู้ประกอบวิชาชีพด้านเทคนิคสาขาต่างๆ และอาชีพ
         ที่เกี่ยวข้อง</t>
  </si>
  <si>
    <t>8. ผู้ปฎิบัติการโรงงานและเครื่องจักร และผู้ปฎิบัติงานด้าน
         การประกอบ</t>
  </si>
  <si>
    <t>ที่มา  : สรุปผลการสำรวจภาวะการทำงานของประชากร  จังหวัดจันทบุรี  ไตรมาสที่ 1 (มกราคม - มีนาคม)  2564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</si>
</sst>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(0\)"/>
    <numFmt numFmtId="204" formatCode="#,##0.0_);[Red]\(#,##0.0\)"/>
    <numFmt numFmtId="205" formatCode="#,##0.0"/>
    <numFmt numFmtId="206" formatCode="#,##0.0\ 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0.00000000"/>
    <numFmt numFmtId="214" formatCode="0;[Red]0"/>
    <numFmt numFmtId="215" formatCode="_-* #,##0.0_-;\-* #,##0.0_-;_-* &quot;-&quot;??_-;_-@_-"/>
    <numFmt numFmtId="216" formatCode="_-* #,##0_-;\-* #,##0_-;_-* &quot;-&quot;??_-;_-@_-"/>
    <numFmt numFmtId="217" formatCode="#,##0;\(#,##0\);&quot;-&quot;;\-@\-"/>
    <numFmt numFmtId="218" formatCode="#,##0.00;\(#,##0.00\);&quot;-&quot;;\-@\-"/>
    <numFmt numFmtId="219" formatCode="#,##0.0;\(#,##0.0\);&quot;-&quot;;\-@\-"/>
    <numFmt numFmtId="220" formatCode="#,##0;\(#,##0\);&quot;-&quot;;\-@_-"/>
    <numFmt numFmtId="221" formatCode="#,##0.000;\(#,##0.000\);&quot;-&quot;;\-@\-"/>
    <numFmt numFmtId="222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20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2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220" fontId="5" fillId="0" borderId="0" xfId="0" applyNumberFormat="1" applyFont="1" applyAlignment="1">
      <alignment vertical="top"/>
    </xf>
    <xf numFmtId="220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220" fontId="5" fillId="0" borderId="0" xfId="0" applyNumberFormat="1" applyFont="1" applyBorder="1" applyAlignment="1">
      <alignment vertical="center"/>
    </xf>
    <xf numFmtId="217" fontId="5" fillId="0" borderId="0" xfId="38" applyNumberFormat="1" applyFont="1" applyAlignment="1">
      <alignment/>
    </xf>
    <xf numFmtId="212" fontId="4" fillId="0" borderId="0" xfId="0" applyNumberFormat="1" applyFont="1" applyAlignment="1">
      <alignment horizontal="right" vertical="distributed"/>
    </xf>
    <xf numFmtId="219" fontId="5" fillId="0" borderId="0" xfId="0" applyNumberFormat="1" applyFont="1" applyBorder="1" applyAlignment="1">
      <alignment horizontal="right"/>
    </xf>
    <xf numFmtId="219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219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 vertical="distributed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distributed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6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4" width="16.421875" style="8" customWidth="1"/>
    <col min="5" max="5" width="4.140625" style="8" customWidth="1"/>
    <col min="6" max="16384" width="9.140625" style="8" customWidth="1"/>
  </cols>
  <sheetData>
    <row r="1" spans="1:4" s="1" customFormat="1" ht="24" customHeight="1">
      <c r="A1" s="32" t="s">
        <v>16</v>
      </c>
      <c r="B1" s="32"/>
      <c r="C1" s="32"/>
      <c r="D1" s="32"/>
    </row>
    <row r="2" spans="1:4" s="1" customFormat="1" ht="11.25" customHeight="1">
      <c r="A2" s="24"/>
      <c r="B2" s="24"/>
      <c r="C2" s="24"/>
      <c r="D2" s="24"/>
    </row>
    <row r="3" spans="1:6" s="1" customFormat="1" ht="35.25" customHeight="1">
      <c r="A3" s="25" t="s">
        <v>0</v>
      </c>
      <c r="B3" s="26" t="s">
        <v>1</v>
      </c>
      <c r="C3" s="26" t="s">
        <v>2</v>
      </c>
      <c r="D3" s="26" t="s">
        <v>3</v>
      </c>
      <c r="E3" s="27"/>
      <c r="F3" s="21"/>
    </row>
    <row r="4" spans="1:4" s="1" customFormat="1" ht="35.25" customHeight="1">
      <c r="A4" s="3"/>
      <c r="B4" s="30" t="s">
        <v>4</v>
      </c>
      <c r="C4" s="30"/>
      <c r="D4" s="30"/>
    </row>
    <row r="5" spans="1:4" s="1" customFormat="1" ht="30" customHeight="1">
      <c r="A5" s="2" t="s">
        <v>5</v>
      </c>
      <c r="B5" s="4">
        <f>+C5+D5</f>
        <v>369862</v>
      </c>
      <c r="C5" s="4">
        <f>+C6+C7+C8+C9+C10+C11+C12+C13+C14+C15</f>
        <v>193939</v>
      </c>
      <c r="D5" s="4">
        <f>+D6+D7+D8+D9+D10+D11+D12+D13+D14+D15</f>
        <v>175923</v>
      </c>
    </row>
    <row r="6" spans="1:5" ht="30" customHeight="1">
      <c r="A6" s="5" t="s">
        <v>6</v>
      </c>
      <c r="B6" s="6">
        <f>+C6+D6</f>
        <v>3744</v>
      </c>
      <c r="C6" s="6">
        <v>2587</v>
      </c>
      <c r="D6" s="6">
        <v>1157</v>
      </c>
      <c r="E6" s="7"/>
    </row>
    <row r="7" spans="1:4" ht="24" customHeight="1">
      <c r="A7" s="9" t="s">
        <v>7</v>
      </c>
      <c r="B7" s="6">
        <f aca="true" t="shared" si="0" ref="B7:B14">+C7+D7</f>
        <v>17403</v>
      </c>
      <c r="C7" s="10">
        <v>5281</v>
      </c>
      <c r="D7" s="10">
        <v>12122</v>
      </c>
    </row>
    <row r="8" spans="1:4" ht="39">
      <c r="A8" s="11" t="s">
        <v>18</v>
      </c>
      <c r="B8" s="12">
        <f t="shared" si="0"/>
        <v>8462</v>
      </c>
      <c r="C8" s="12">
        <v>5388</v>
      </c>
      <c r="D8" s="12">
        <v>3074</v>
      </c>
    </row>
    <row r="9" spans="1:4" ht="24" customHeight="1">
      <c r="A9" s="9" t="s">
        <v>8</v>
      </c>
      <c r="B9" s="6">
        <f t="shared" si="0"/>
        <v>11618</v>
      </c>
      <c r="C9" s="10">
        <v>3539</v>
      </c>
      <c r="D9" s="10">
        <v>8079</v>
      </c>
    </row>
    <row r="10" spans="1:4" ht="24" customHeight="1">
      <c r="A10" s="9" t="s">
        <v>9</v>
      </c>
      <c r="B10" s="6">
        <f t="shared" si="0"/>
        <v>59471</v>
      </c>
      <c r="C10" s="10">
        <v>18045</v>
      </c>
      <c r="D10" s="10">
        <v>41426</v>
      </c>
    </row>
    <row r="11" spans="1:4" ht="24" customHeight="1">
      <c r="A11" s="9" t="s">
        <v>10</v>
      </c>
      <c r="B11" s="6">
        <f t="shared" si="0"/>
        <v>168563</v>
      </c>
      <c r="C11" s="13">
        <v>98896</v>
      </c>
      <c r="D11" s="13">
        <v>69667</v>
      </c>
    </row>
    <row r="12" spans="1:4" ht="39">
      <c r="A12" s="11" t="s">
        <v>17</v>
      </c>
      <c r="B12" s="12">
        <f t="shared" si="0"/>
        <v>34282</v>
      </c>
      <c r="C12" s="12">
        <v>22359</v>
      </c>
      <c r="D12" s="12">
        <v>11923</v>
      </c>
    </row>
    <row r="13" spans="1:4" ht="39">
      <c r="A13" s="11" t="s">
        <v>14</v>
      </c>
      <c r="B13" s="12">
        <f t="shared" si="0"/>
        <v>10854</v>
      </c>
      <c r="C13" s="12">
        <v>9869</v>
      </c>
      <c r="D13" s="12">
        <v>985</v>
      </c>
    </row>
    <row r="14" spans="1:4" ht="24" customHeight="1">
      <c r="A14" s="9" t="s">
        <v>11</v>
      </c>
      <c r="B14" s="6">
        <f t="shared" si="0"/>
        <v>55465</v>
      </c>
      <c r="C14" s="10">
        <v>27975</v>
      </c>
      <c r="D14" s="10">
        <v>27490</v>
      </c>
    </row>
    <row r="15" spans="1:4" ht="24" customHeight="1">
      <c r="A15" s="14" t="s">
        <v>12</v>
      </c>
      <c r="B15" s="15">
        <f>+C15+D15</f>
        <v>0</v>
      </c>
      <c r="C15" s="15">
        <v>0</v>
      </c>
      <c r="D15" s="16">
        <v>0</v>
      </c>
    </row>
    <row r="16" spans="2:4" ht="30" customHeight="1">
      <c r="B16" s="31" t="s">
        <v>13</v>
      </c>
      <c r="C16" s="31"/>
      <c r="D16" s="31"/>
    </row>
    <row r="17" spans="1:4" s="1" customFormat="1" ht="18.75" customHeight="1">
      <c r="A17" s="2" t="s">
        <v>5</v>
      </c>
      <c r="B17" s="17">
        <f>SUM(B18:B27)</f>
        <v>100</v>
      </c>
      <c r="C17" s="17">
        <f>SUM(C18:C27)</f>
        <v>99.99999999999999</v>
      </c>
      <c r="D17" s="17">
        <f>SUM(D18:D27)</f>
        <v>99.99999999999999</v>
      </c>
    </row>
    <row r="18" spans="1:4" ht="24" customHeight="1">
      <c r="A18" s="5" t="s">
        <v>6</v>
      </c>
      <c r="B18" s="18">
        <f>(B6/$B$5)*100</f>
        <v>1.0122694410347644</v>
      </c>
      <c r="C18" s="18">
        <f>(C6/$C$5)*100</f>
        <v>1.3339245845343124</v>
      </c>
      <c r="D18" s="18">
        <f aca="true" t="shared" si="1" ref="D18:D27">(D6/$D$5)*100</f>
        <v>0.657674096053387</v>
      </c>
    </row>
    <row r="19" spans="1:4" ht="24" customHeight="1">
      <c r="A19" s="9" t="s">
        <v>7</v>
      </c>
      <c r="B19" s="18">
        <f aca="true" t="shared" si="2" ref="B19:B26">(B7/$B$5)*100</f>
        <v>4.705268451476496</v>
      </c>
      <c r="C19" s="18">
        <f aca="true" t="shared" si="3" ref="C19:C26">(C7/$C$5)*100</f>
        <v>2.7230211561367232</v>
      </c>
      <c r="D19" s="18">
        <f t="shared" si="1"/>
        <v>6.890514600137561</v>
      </c>
    </row>
    <row r="20" spans="1:4" ht="39">
      <c r="A20" s="11" t="s">
        <v>19</v>
      </c>
      <c r="B20" s="19">
        <f t="shared" si="2"/>
        <v>2.2878803445609446</v>
      </c>
      <c r="C20" s="19">
        <f t="shared" si="3"/>
        <v>2.778193143204822</v>
      </c>
      <c r="D20" s="19">
        <f t="shared" si="1"/>
        <v>1.7473553770683765</v>
      </c>
    </row>
    <row r="21" spans="1:4" ht="24" customHeight="1">
      <c r="A21" s="9" t="s">
        <v>8</v>
      </c>
      <c r="B21" s="18">
        <f t="shared" si="2"/>
        <v>3.1411715720998643</v>
      </c>
      <c r="C21" s="18">
        <f t="shared" si="3"/>
        <v>1.8248005816261812</v>
      </c>
      <c r="D21" s="18">
        <f t="shared" si="1"/>
        <v>4.59235006224314</v>
      </c>
    </row>
    <row r="22" spans="1:4" ht="24" customHeight="1">
      <c r="A22" s="9" t="s">
        <v>9</v>
      </c>
      <c r="B22" s="18">
        <f t="shared" si="2"/>
        <v>16.079240365325447</v>
      </c>
      <c r="C22" s="18">
        <f t="shared" si="3"/>
        <v>9.3044720247088</v>
      </c>
      <c r="D22" s="18">
        <f t="shared" si="1"/>
        <v>23.54780216344651</v>
      </c>
    </row>
    <row r="23" spans="1:4" ht="24" customHeight="1">
      <c r="A23" s="9" t="s">
        <v>10</v>
      </c>
      <c r="B23" s="18">
        <f t="shared" si="2"/>
        <v>45.57456564880955</v>
      </c>
      <c r="C23" s="18">
        <f t="shared" si="3"/>
        <v>50.993353580249455</v>
      </c>
      <c r="D23" s="18">
        <f t="shared" si="1"/>
        <v>39.60084809831574</v>
      </c>
    </row>
    <row r="24" spans="1:4" ht="39">
      <c r="A24" s="11" t="s">
        <v>17</v>
      </c>
      <c r="B24" s="19">
        <f t="shared" si="2"/>
        <v>9.268862440585949</v>
      </c>
      <c r="C24" s="19">
        <f t="shared" si="3"/>
        <v>11.528882793043174</v>
      </c>
      <c r="D24" s="19">
        <f t="shared" si="1"/>
        <v>6.777396929338404</v>
      </c>
    </row>
    <row r="25" spans="1:4" ht="39">
      <c r="A25" s="11" t="s">
        <v>20</v>
      </c>
      <c r="B25" s="19">
        <f t="shared" si="2"/>
        <v>2.9346080429998214</v>
      </c>
      <c r="C25" s="19">
        <f t="shared" si="3"/>
        <v>5.088713461449219</v>
      </c>
      <c r="D25" s="19">
        <f t="shared" si="1"/>
        <v>0.5599040489304979</v>
      </c>
    </row>
    <row r="26" spans="1:4" ht="24" customHeight="1">
      <c r="A26" s="14" t="s">
        <v>11</v>
      </c>
      <c r="B26" s="18">
        <f t="shared" si="2"/>
        <v>14.996133693107158</v>
      </c>
      <c r="C26" s="18">
        <f t="shared" si="3"/>
        <v>14.424638675047309</v>
      </c>
      <c r="D26" s="18">
        <f t="shared" si="1"/>
        <v>15.626154624466384</v>
      </c>
    </row>
    <row r="27" spans="1:4" ht="24" customHeight="1" thickBot="1">
      <c r="A27" s="22" t="s">
        <v>12</v>
      </c>
      <c r="B27" s="23">
        <f>(B15/$B$5)*100</f>
        <v>0</v>
      </c>
      <c r="C27" s="23">
        <f>(C15/$C$5)*100</f>
        <v>0</v>
      </c>
      <c r="D27" s="23">
        <f t="shared" si="1"/>
        <v>0</v>
      </c>
    </row>
    <row r="28" ht="11.25" customHeight="1"/>
    <row r="29" s="29" customFormat="1" ht="24" customHeight="1">
      <c r="A29" s="20" t="s">
        <v>21</v>
      </c>
    </row>
    <row r="30" ht="20.25" customHeight="1">
      <c r="A30" s="28" t="s">
        <v>15</v>
      </c>
    </row>
  </sheetData>
  <sheetProtection/>
  <mergeCells count="3">
    <mergeCell ref="B4:D4"/>
    <mergeCell ref="B16:D16"/>
    <mergeCell ref="A1:D1"/>
  </mergeCells>
  <printOptions/>
  <pageMargins left="0.6692913385826772" right="0.15748031496062992" top="0.7874015748031497" bottom="0.1968503937007874" header="0.3937007874015748" footer="0.3937007874015748"/>
  <pageSetup firstPageNumber="1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</cp:lastModifiedBy>
  <cp:lastPrinted>2021-09-02T03:54:08Z</cp:lastPrinted>
  <dcterms:created xsi:type="dcterms:W3CDTF">2009-09-02T21:05:14Z</dcterms:created>
  <dcterms:modified xsi:type="dcterms:W3CDTF">2021-09-02T05:46:44Z</dcterms:modified>
  <cp:category/>
  <cp:version/>
  <cp:contentType/>
  <cp:contentStatus/>
</cp:coreProperties>
</file>