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00" windowHeight="7740"/>
  </bookViews>
  <sheets>
    <sheet name="T-1.3" sheetId="1" r:id="rId1"/>
  </sheets>
  <definedNames>
    <definedName name="_xlnm.Print_Area" localSheetId="0">'T-1.3'!$A$1:$AE$28</definedName>
  </definedNames>
  <calcPr calcId="145621"/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4" i="1"/>
  <c r="Z13" i="1"/>
  <c r="Z15" i="1" s="1"/>
  <c r="Y13" i="1"/>
  <c r="Y15" i="1" s="1"/>
  <c r="X13" i="1"/>
  <c r="X15" i="1" s="1"/>
  <c r="W13" i="1"/>
  <c r="V13" i="1"/>
  <c r="V15" i="1" s="1"/>
  <c r="U13" i="1"/>
  <c r="U15" i="1" s="1"/>
  <c r="T13" i="1"/>
  <c r="T15" i="1" s="1"/>
  <c r="S13" i="1"/>
  <c r="S15" i="1" s="1"/>
  <c r="R13" i="1"/>
  <c r="R15" i="1" s="1"/>
  <c r="Q13" i="1"/>
  <c r="Q15" i="1" s="1"/>
  <c r="P13" i="1"/>
  <c r="P15" i="1" s="1"/>
  <c r="O13" i="1"/>
  <c r="O15" i="1" s="1"/>
  <c r="N13" i="1"/>
  <c r="N15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E15" i="1" s="1"/>
  <c r="E13" i="1" l="1"/>
</calcChain>
</file>

<file path=xl/sharedStrings.xml><?xml version="1.0" encoding="utf-8"?>
<sst xmlns="http://schemas.openxmlformats.org/spreadsheetml/2006/main" count="87" uniqueCount="77">
  <si>
    <t>ตาราง</t>
  </si>
  <si>
    <t>ประชากรจากการทะเบียน จำแนกตามหมวดอายุ เป็นรายอำเภอ พ.ศ. 2564</t>
  </si>
  <si>
    <t>Table</t>
  </si>
  <si>
    <t>Population from Registration Record by Age Group and District: 2021</t>
  </si>
  <si>
    <t xml:space="preserve"> อำเภอ</t>
  </si>
  <si>
    <t xml:space="preserve"> หมวดอายุ (ปี)  Age group (year)</t>
  </si>
  <si>
    <t>District</t>
  </si>
  <si>
    <t>ประชากร</t>
  </si>
  <si>
    <t>ผู้ไม่ใช่</t>
  </si>
  <si>
    <t>ในทะเบียน</t>
  </si>
  <si>
    <t>สัญชาติ</t>
  </si>
  <si>
    <t>อยู่ระหว่าง</t>
  </si>
  <si>
    <t>บ้านกลาง</t>
  </si>
  <si>
    <t>80 และ</t>
  </si>
  <si>
    <t>ไทย</t>
  </si>
  <si>
    <t>การย้าย</t>
  </si>
  <si>
    <t>Population</t>
  </si>
  <si>
    <t>มากกว่า</t>
  </si>
  <si>
    <t>A Non-</t>
  </si>
  <si>
    <t>Trans-</t>
  </si>
  <si>
    <t xml:space="preserve"> registered</t>
  </si>
  <si>
    <t>รวม</t>
  </si>
  <si>
    <t xml:space="preserve">80 and </t>
  </si>
  <si>
    <t>ไม่ทราบ</t>
  </si>
  <si>
    <t>Thai</t>
  </si>
  <si>
    <t>ferring</t>
  </si>
  <si>
    <t>in central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</si>
  <si>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</si>
  <si>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</si>
  <si>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</si>
  <si>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</si>
  <si>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</si>
  <si>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</si>
  <si>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</si>
  <si>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</si>
  <si>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</si>
  <si>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</si>
  <si>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</si>
  <si>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</si>
  <si>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</si>
  <si>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</si>
  <si>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</si>
  <si>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</si>
  <si>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</si>
  <si>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</si>
  <si>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</si>
  <si>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</si>
  <si>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</si>
  <si>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 xml:space="preserve"> house file</t>
  </si>
  <si>
    <t>รวมยอด</t>
  </si>
  <si>
    <t xml:space="preserve">  ในเขตเทศบาล</t>
  </si>
  <si>
    <t>-</t>
  </si>
  <si>
    <t>Municipal area</t>
  </si>
  <si>
    <t xml:space="preserve">  นอกเขตเทศบาล</t>
  </si>
  <si>
    <t>Non-municipal area</t>
  </si>
  <si>
    <t>อำเภอเมืองยะลา</t>
  </si>
  <si>
    <t>Mueang Yala district</t>
  </si>
  <si>
    <t>อำเภอเบตง</t>
  </si>
  <si>
    <t xml:space="preserve">Betong district </t>
  </si>
  <si>
    <t>อำเภอบันนังสตา</t>
  </si>
  <si>
    <t>Bannang Sata district</t>
  </si>
  <si>
    <t>อำเภอธารโต</t>
  </si>
  <si>
    <t>Than To district</t>
  </si>
  <si>
    <t>อำเภอยะหา</t>
  </si>
  <si>
    <t>Yaha district</t>
  </si>
  <si>
    <t>อำเภอรามัน</t>
  </si>
  <si>
    <t>Raman district</t>
  </si>
  <si>
    <t>อำเภอกาบัง</t>
  </si>
  <si>
    <t xml:space="preserve">Kabang district </t>
  </si>
  <si>
    <t>อำเภอกรงปีนัง</t>
  </si>
  <si>
    <t>Krong Pinang  district</t>
  </si>
  <si>
    <t xml:space="preserve">             1/  ……………………………………………………..</t>
  </si>
  <si>
    <t xml:space="preserve">        1/  ……………………………………………………..</t>
  </si>
  <si>
    <t xml:space="preserve">   หมายเหตุ:  ไม่ทราบ = ไม่ทราบ/ระบุปีจันทรคติ</t>
  </si>
  <si>
    <t xml:space="preserve">   Note:  Unknown = Unknown/Lunar calendar</t>
  </si>
  <si>
    <t xml:space="preserve">          ที่มา:  กรมการปกครอง กระทรวงมหาดไทย</t>
  </si>
  <si>
    <t>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</si>
</sst>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6"/>
      <color theme="1"/>
      <name val="TH SarabunPSK"/>
      <family val="2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7" fillId="0" borderId="0" xfId="2" applyFont="1"/>
    <xf numFmtId="0" fontId="5" fillId="0" borderId="0" xfId="2" applyFont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6" fillId="0" borderId="0" xfId="2" applyFont="1"/>
    <xf numFmtId="0" fontId="6" fillId="0" borderId="8" xfId="2" quotePrefix="1" applyFont="1" applyBorder="1" applyAlignment="1">
      <alignment horizontal="center" vertical="center" shrinkToFit="1"/>
    </xf>
    <xf numFmtId="0" fontId="6" fillId="0" borderId="9" xfId="2" quotePrefix="1" applyFont="1" applyBorder="1" applyAlignment="1">
      <alignment horizontal="center" vertical="center" shrinkToFit="1"/>
    </xf>
    <xf numFmtId="0" fontId="6" fillId="0" borderId="0" xfId="2" quotePrefix="1" applyFont="1" applyAlignment="1">
      <alignment horizontal="center" vertical="center" shrinkToFit="1"/>
    </xf>
    <xf numFmtId="0" fontId="6" fillId="0" borderId="1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8" xfId="2" applyFont="1" applyBorder="1" applyAlignment="1">
      <alignment horizontal="center" vertical="center" shrinkToFit="1"/>
    </xf>
    <xf numFmtId="0" fontId="6" fillId="0" borderId="9" xfId="2" applyFont="1" applyBorder="1"/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shrinkToFit="1"/>
    </xf>
    <xf numFmtId="0" fontId="7" fillId="0" borderId="10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87" fontId="9" fillId="0" borderId="8" xfId="1" applyNumberFormat="1" applyFont="1" applyBorder="1" applyAlignment="1">
      <alignment horizontal="right" vertical="center"/>
    </xf>
    <xf numFmtId="187" fontId="9" fillId="0" borderId="9" xfId="1" applyNumberFormat="1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187" fontId="6" fillId="0" borderId="8" xfId="1" applyNumberFormat="1" applyFont="1" applyBorder="1" applyAlignment="1">
      <alignment horizontal="right" vertical="center"/>
    </xf>
    <xf numFmtId="187" fontId="6" fillId="0" borderId="9" xfId="1" applyNumberFormat="1" applyFont="1" applyBorder="1" applyAlignment="1">
      <alignment horizontal="right" vertical="center"/>
    </xf>
    <xf numFmtId="187" fontId="6" fillId="0" borderId="7" xfId="1" applyNumberFormat="1" applyFont="1" applyBorder="1" applyAlignment="1">
      <alignment horizontal="right" vertical="center"/>
    </xf>
    <xf numFmtId="187" fontId="6" fillId="0" borderId="0" xfId="1" applyNumberFormat="1" applyFont="1" applyAlignment="1">
      <alignment horizontal="right" vertical="center"/>
    </xf>
    <xf numFmtId="0" fontId="10" fillId="0" borderId="8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187" fontId="6" fillId="0" borderId="0" xfId="1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7" fillId="0" borderId="11" xfId="2" applyFont="1" applyBorder="1"/>
    <xf numFmtId="187" fontId="6" fillId="0" borderId="14" xfId="1" applyNumberFormat="1" applyFont="1" applyBorder="1"/>
    <xf numFmtId="187" fontId="6" fillId="0" borderId="13" xfId="1" applyNumberFormat="1" applyFont="1" applyBorder="1"/>
    <xf numFmtId="187" fontId="6" fillId="0" borderId="12" xfId="1" applyNumberFormat="1" applyFont="1" applyBorder="1"/>
    <xf numFmtId="187" fontId="6" fillId="0" borderId="11" xfId="1" applyNumberFormat="1" applyFont="1" applyBorder="1"/>
    <xf numFmtId="0" fontId="6" fillId="0" borderId="11" xfId="2" applyFont="1" applyBorder="1"/>
    <xf numFmtId="0" fontId="12" fillId="0" borderId="0" xfId="2" applyFont="1"/>
    <xf numFmtId="0" fontId="5" fillId="0" borderId="0" xfId="2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847725</xdr:colOff>
      <xdr:row>25</xdr:row>
      <xdr:rowOff>142875</xdr:rowOff>
    </xdr:from>
    <xdr:to>
      <xdr:col>30</xdr:col>
      <xdr:colOff>141659</xdr:colOff>
      <xdr:row>27</xdr:row>
      <xdr:rowOff>95250</xdr:rowOff>
    </xdr:to>
    <xdr:grpSp>
      <xdr:nvGrpSpPr>
        <xdr:cNvPr id="2" name="Group 13">
          <a:extLst>
            <a:ext uri="{FF2B5EF4-FFF2-40B4-BE49-F238E27FC236}">
              <a16:creationId xmlns:a16="http://schemas.microsoft.com/office/drawing/2014/main" xmlns="" id="{865B8671-E37A-448F-8A60-55A1B5BD1CCC}"/>
            </a:ext>
          </a:extLst>
        </xdr:cNvPr>
        <xdr:cNvGrpSpPr/>
      </xdr:nvGrpSpPr>
      <xdr:grpSpPr>
        <a:xfrm>
          <a:off x="9925050" y="5543550"/>
          <a:ext cx="398834" cy="390525"/>
          <a:chOff x="9515475" y="6000750"/>
          <a:chExt cx="398834" cy="390525"/>
        </a:xfrm>
      </xdr:grpSpPr>
      <xdr:sp macro="" textlink="">
        <xdr:nvSpPr>
          <xdr:cNvPr id="3" name="Circle: Hollow 14">
            <a:extLst>
              <a:ext uri="{FF2B5EF4-FFF2-40B4-BE49-F238E27FC236}">
                <a16:creationId xmlns:a16="http://schemas.microsoft.com/office/drawing/2014/main" xmlns="" id="{4792EEA1-C1D1-4B47-87EF-DA93FEDD6026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20D3F5D3-1D80-42F6-A265-57CDEE22AC3A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tabSelected="1" view="pageBreakPreview" zoomScaleNormal="100" zoomScaleSheetLayoutView="100" workbookViewId="0">
      <selection activeCell="A26" sqref="A26:XFD26"/>
    </sheetView>
  </sheetViews>
  <sheetFormatPr defaultColWidth="8" defaultRowHeight="21.75" x14ac:dyDescent="0.5"/>
  <cols>
    <col min="1" max="1" width="1.125" style="4" customWidth="1"/>
    <col min="2" max="2" width="4.875" style="4" customWidth="1"/>
    <col min="3" max="3" width="3.625" style="4" customWidth="1"/>
    <col min="4" max="4" width="1.5" style="4" customWidth="1"/>
    <col min="5" max="5" width="5.5" style="4" customWidth="1"/>
    <col min="6" max="19" width="4.75" style="4" customWidth="1"/>
    <col min="20" max="20" width="5" style="4" customWidth="1"/>
    <col min="21" max="21" width="4.375" style="4" customWidth="1"/>
    <col min="22" max="22" width="4.875" style="4" customWidth="1"/>
    <col min="23" max="23" width="4.75" style="4" customWidth="1"/>
    <col min="24" max="24" width="4.5" style="4" customWidth="1"/>
    <col min="25" max="26" width="5.5" style="4" customWidth="1"/>
    <col min="27" max="28" width="0.75" style="4" customWidth="1"/>
    <col min="29" max="29" width="12.5" style="4" customWidth="1"/>
    <col min="30" max="30" width="2" style="4" customWidth="1"/>
    <col min="31" max="31" width="3.625" style="4" customWidth="1"/>
    <col min="32" max="16384" width="8" style="4"/>
  </cols>
  <sheetData>
    <row r="1" spans="1:29" s="1" customFormat="1" x14ac:dyDescent="0.5">
      <c r="B1" s="1" t="s">
        <v>0</v>
      </c>
      <c r="C1" s="2">
        <v>1.3</v>
      </c>
      <c r="D1" s="1" t="s">
        <v>1</v>
      </c>
    </row>
    <row r="2" spans="1:29" s="3" customFormat="1" x14ac:dyDescent="0.5">
      <c r="B2" s="1" t="s">
        <v>2</v>
      </c>
      <c r="C2" s="2">
        <v>1.3</v>
      </c>
      <c r="D2" s="1" t="s">
        <v>3</v>
      </c>
    </row>
    <row r="3" spans="1:29" ht="6" customHeight="1" x14ac:dyDescent="0.5"/>
    <row r="4" spans="1:29" s="13" customFormat="1" ht="21.75" customHeight="1" x14ac:dyDescent="0.35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  <c r="AA4" s="11" t="s">
        <v>6</v>
      </c>
      <c r="AB4" s="12"/>
      <c r="AC4" s="12"/>
    </row>
    <row r="5" spans="1:29" s="13" customFormat="1" ht="15" x14ac:dyDescent="0.35">
      <c r="A5" s="14"/>
      <c r="B5" s="14"/>
      <c r="C5" s="14"/>
      <c r="D5" s="15"/>
      <c r="E5" s="16"/>
      <c r="F5" s="17"/>
      <c r="G5" s="18"/>
      <c r="H5" s="19"/>
      <c r="I5" s="18"/>
      <c r="J5" s="19"/>
      <c r="K5" s="18"/>
      <c r="L5" s="19"/>
      <c r="M5" s="18"/>
      <c r="N5" s="19"/>
      <c r="O5" s="18"/>
      <c r="P5" s="19"/>
      <c r="Q5" s="18"/>
      <c r="R5" s="19"/>
      <c r="S5" s="18"/>
      <c r="T5" s="19"/>
      <c r="U5" s="18"/>
      <c r="V5" s="20"/>
      <c r="W5" s="21"/>
      <c r="X5" s="20"/>
      <c r="Y5" s="20"/>
      <c r="Z5" s="20" t="s">
        <v>7</v>
      </c>
      <c r="AA5" s="22"/>
      <c r="AB5" s="23"/>
      <c r="AC5" s="23"/>
    </row>
    <row r="6" spans="1:29" s="13" customFormat="1" ht="13.5" customHeight="1" x14ac:dyDescent="0.35">
      <c r="A6" s="14"/>
      <c r="B6" s="14"/>
      <c r="C6" s="14"/>
      <c r="D6" s="15"/>
      <c r="E6" s="16"/>
      <c r="F6" s="17"/>
      <c r="G6" s="18"/>
      <c r="H6" s="19"/>
      <c r="I6" s="18"/>
      <c r="J6" s="19"/>
      <c r="K6" s="18"/>
      <c r="L6" s="19"/>
      <c r="M6" s="18"/>
      <c r="N6" s="19"/>
      <c r="O6" s="18"/>
      <c r="P6" s="19"/>
      <c r="Q6" s="18"/>
      <c r="R6" s="19"/>
      <c r="S6" s="18"/>
      <c r="T6" s="19"/>
      <c r="U6" s="18"/>
      <c r="V6" s="24"/>
      <c r="W6" s="21"/>
      <c r="X6" s="25" t="s">
        <v>8</v>
      </c>
      <c r="Y6" s="25" t="s">
        <v>7</v>
      </c>
      <c r="Z6" s="24" t="s">
        <v>9</v>
      </c>
      <c r="AA6" s="22"/>
      <c r="AB6" s="23"/>
      <c r="AC6" s="23"/>
    </row>
    <row r="7" spans="1:29" s="13" customFormat="1" ht="15" x14ac:dyDescent="0.35">
      <c r="A7" s="14"/>
      <c r="B7" s="14"/>
      <c r="C7" s="14"/>
      <c r="D7" s="15"/>
      <c r="E7" s="16"/>
      <c r="F7" s="17"/>
      <c r="G7" s="18"/>
      <c r="H7" s="19"/>
      <c r="I7" s="18"/>
      <c r="J7" s="19"/>
      <c r="K7" s="18"/>
      <c r="L7" s="19"/>
      <c r="M7" s="18"/>
      <c r="N7" s="19"/>
      <c r="O7" s="18"/>
      <c r="P7" s="19"/>
      <c r="Q7" s="18"/>
      <c r="R7" s="19"/>
      <c r="S7" s="18"/>
      <c r="T7" s="19"/>
      <c r="U7" s="18"/>
      <c r="V7" s="24"/>
      <c r="W7" s="21"/>
      <c r="X7" s="24" t="s">
        <v>10</v>
      </c>
      <c r="Y7" s="21" t="s">
        <v>11</v>
      </c>
      <c r="Z7" s="24" t="s">
        <v>12</v>
      </c>
      <c r="AA7" s="22"/>
      <c r="AB7" s="23"/>
      <c r="AC7" s="23"/>
    </row>
    <row r="8" spans="1:29" s="13" customFormat="1" ht="13.5" customHeight="1" x14ac:dyDescent="0.35">
      <c r="A8" s="14"/>
      <c r="B8" s="14"/>
      <c r="C8" s="14"/>
      <c r="D8" s="15"/>
      <c r="E8" s="16"/>
      <c r="F8" s="17"/>
      <c r="G8" s="18"/>
      <c r="H8" s="19"/>
      <c r="I8" s="18"/>
      <c r="J8" s="19"/>
      <c r="K8" s="18"/>
      <c r="L8" s="19"/>
      <c r="M8" s="18"/>
      <c r="N8" s="19"/>
      <c r="O8" s="18"/>
      <c r="P8" s="19"/>
      <c r="Q8" s="18"/>
      <c r="R8" s="19"/>
      <c r="S8" s="18"/>
      <c r="T8" s="19"/>
      <c r="U8" s="18"/>
      <c r="V8" s="25" t="s">
        <v>13</v>
      </c>
      <c r="W8" s="24"/>
      <c r="X8" s="24" t="s">
        <v>14</v>
      </c>
      <c r="Y8" s="24" t="s">
        <v>15</v>
      </c>
      <c r="Z8" s="24" t="s">
        <v>16</v>
      </c>
      <c r="AA8" s="22"/>
      <c r="AB8" s="23"/>
      <c r="AC8" s="23"/>
    </row>
    <row r="9" spans="1:29" s="13" customFormat="1" ht="15" x14ac:dyDescent="0.35">
      <c r="A9" s="14"/>
      <c r="B9" s="14"/>
      <c r="C9" s="14"/>
      <c r="D9" s="15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6" t="s">
        <v>17</v>
      </c>
      <c r="W9" s="24"/>
      <c r="X9" s="24" t="s">
        <v>18</v>
      </c>
      <c r="Y9" s="24" t="s">
        <v>19</v>
      </c>
      <c r="Z9" s="24" t="s">
        <v>20</v>
      </c>
      <c r="AA9" s="22"/>
      <c r="AB9" s="23"/>
      <c r="AC9" s="23"/>
    </row>
    <row r="10" spans="1:29" s="13" customFormat="1" ht="15" x14ac:dyDescent="0.35">
      <c r="A10" s="14"/>
      <c r="B10" s="14"/>
      <c r="C10" s="14"/>
      <c r="D10" s="15"/>
      <c r="E10" s="26" t="s">
        <v>21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5" t="s">
        <v>22</v>
      </c>
      <c r="W10" s="24" t="s">
        <v>23</v>
      </c>
      <c r="X10" s="24" t="s">
        <v>24</v>
      </c>
      <c r="Y10" s="24" t="s">
        <v>25</v>
      </c>
      <c r="Z10" s="24" t="s">
        <v>26</v>
      </c>
      <c r="AA10" s="22"/>
      <c r="AB10" s="23"/>
      <c r="AC10" s="23"/>
    </row>
    <row r="11" spans="1:29" s="13" customFormat="1" ht="18" customHeight="1" x14ac:dyDescent="0.35">
      <c r="A11" s="28"/>
      <c r="B11" s="28"/>
      <c r="C11" s="28"/>
      <c r="D11" s="29"/>
      <c r="E11" s="26" t="s">
        <v>27</v>
      </c>
      <c r="F11" s="17" t="s">
        <v>28</v>
      </c>
      <c r="G11" s="18" t="s">
        <v>29</v>
      </c>
      <c r="H11" s="19" t="s">
        <v>30</v>
      </c>
      <c r="I11" s="18" t="s">
        <v>31</v>
      </c>
      <c r="J11" s="19" t="s">
        <v>32</v>
      </c>
      <c r="K11" s="18" t="s">
        <v>33</v>
      </c>
      <c r="L11" s="19" t="s">
        <v>34</v>
      </c>
      <c r="M11" s="18" t="s">
        <v>35</v>
      </c>
      <c r="N11" s="19" t="s">
        <v>36</v>
      </c>
      <c r="O11" s="18" t="s">
        <v>37</v>
      </c>
      <c r="P11" s="19" t="s">
        <v>38</v>
      </c>
      <c r="Q11" s="18" t="s">
        <v>39</v>
      </c>
      <c r="R11" s="19" t="s">
        <v>40</v>
      </c>
      <c r="S11" s="18" t="s">
        <v>41</v>
      </c>
      <c r="T11" s="19" t="s">
        <v>42</v>
      </c>
      <c r="U11" s="18" t="s">
        <v>43</v>
      </c>
      <c r="V11" s="25" t="s">
        <v>44</v>
      </c>
      <c r="W11" s="30" t="s">
        <v>45</v>
      </c>
      <c r="X11" s="24" t="s">
        <v>46</v>
      </c>
      <c r="Y11" s="24" t="s">
        <v>47</v>
      </c>
      <c r="Z11" s="30" t="s">
        <v>48</v>
      </c>
      <c r="AA11" s="31"/>
      <c r="AB11" s="32"/>
      <c r="AC11" s="32"/>
    </row>
    <row r="12" spans="1:29" s="13" customFormat="1" ht="6" customHeight="1" x14ac:dyDescent="0.35">
      <c r="A12" s="33"/>
      <c r="B12" s="33"/>
      <c r="C12" s="33"/>
      <c r="D12" s="33"/>
      <c r="E12" s="34"/>
      <c r="F12" s="34"/>
      <c r="G12" s="35"/>
      <c r="H12" s="36"/>
      <c r="I12" s="35"/>
      <c r="J12" s="36"/>
      <c r="K12" s="35"/>
      <c r="L12" s="36"/>
      <c r="M12" s="35"/>
      <c r="N12" s="36"/>
      <c r="O12" s="35"/>
      <c r="P12" s="36"/>
      <c r="Q12" s="35"/>
      <c r="R12" s="36"/>
      <c r="S12" s="35"/>
      <c r="T12" s="36"/>
      <c r="U12" s="35"/>
      <c r="V12" s="35"/>
      <c r="W12" s="37"/>
      <c r="X12" s="38"/>
      <c r="Y12" s="38"/>
      <c r="Z12" s="38"/>
      <c r="AA12" s="39"/>
      <c r="AB12" s="39"/>
      <c r="AC12" s="39"/>
    </row>
    <row r="13" spans="1:29" s="45" customFormat="1" ht="21" customHeight="1" x14ac:dyDescent="0.55000000000000004">
      <c r="A13" s="40" t="s">
        <v>49</v>
      </c>
      <c r="B13" s="40"/>
      <c r="C13" s="40"/>
      <c r="D13" s="40"/>
      <c r="E13" s="41">
        <f>SUM(F13:Z13)</f>
        <v>542314</v>
      </c>
      <c r="F13" s="42">
        <f>SUM(F16:F23)</f>
        <v>42291</v>
      </c>
      <c r="G13" s="42">
        <f t="shared" ref="G13:Z13" si="0">SUM(G16:G23)</f>
        <v>46813</v>
      </c>
      <c r="H13" s="42">
        <f t="shared" si="0"/>
        <v>46163</v>
      </c>
      <c r="I13" s="42">
        <f t="shared" si="0"/>
        <v>44184</v>
      </c>
      <c r="J13" s="42">
        <f t="shared" si="0"/>
        <v>44075</v>
      </c>
      <c r="K13" s="42">
        <f t="shared" si="0"/>
        <v>45658</v>
      </c>
      <c r="L13" s="42">
        <f t="shared" si="0"/>
        <v>41911</v>
      </c>
      <c r="M13" s="42">
        <f t="shared" si="0"/>
        <v>36420</v>
      </c>
      <c r="N13" s="42">
        <f t="shared" si="0"/>
        <v>33376</v>
      </c>
      <c r="O13" s="42">
        <f t="shared" si="0"/>
        <v>30935</v>
      </c>
      <c r="P13" s="42">
        <f t="shared" si="0"/>
        <v>29828</v>
      </c>
      <c r="Q13" s="42">
        <f t="shared" si="0"/>
        <v>28826</v>
      </c>
      <c r="R13" s="42">
        <f t="shared" si="0"/>
        <v>20071</v>
      </c>
      <c r="S13" s="42">
        <f t="shared" si="0"/>
        <v>15492</v>
      </c>
      <c r="T13" s="42">
        <f t="shared" si="0"/>
        <v>12317</v>
      </c>
      <c r="U13" s="42">
        <f t="shared" si="0"/>
        <v>6935</v>
      </c>
      <c r="V13" s="42">
        <f t="shared" si="0"/>
        <v>12508</v>
      </c>
      <c r="W13" s="42">
        <f t="shared" si="0"/>
        <v>0</v>
      </c>
      <c r="X13" s="42">
        <f t="shared" si="0"/>
        <v>1239</v>
      </c>
      <c r="Y13" s="42">
        <f t="shared" si="0"/>
        <v>278</v>
      </c>
      <c r="Z13" s="42">
        <f t="shared" si="0"/>
        <v>2994</v>
      </c>
      <c r="AA13" s="43"/>
      <c r="AB13" s="44" t="s">
        <v>27</v>
      </c>
      <c r="AC13" s="44"/>
    </row>
    <row r="14" spans="1:29" s="45" customFormat="1" ht="21" customHeight="1" x14ac:dyDescent="0.35">
      <c r="A14" s="45" t="s">
        <v>50</v>
      </c>
      <c r="E14" s="46">
        <f>SUM(F14:Z14)</f>
        <v>177003</v>
      </c>
      <c r="F14" s="47">
        <v>11853</v>
      </c>
      <c r="G14" s="48">
        <v>13724</v>
      </c>
      <c r="H14" s="46">
        <v>13151</v>
      </c>
      <c r="I14" s="47">
        <v>13070</v>
      </c>
      <c r="J14" s="48">
        <v>13659</v>
      </c>
      <c r="K14" s="49">
        <v>14000</v>
      </c>
      <c r="L14" s="47">
        <v>12904</v>
      </c>
      <c r="M14" s="49">
        <v>12185</v>
      </c>
      <c r="N14" s="46">
        <v>11546</v>
      </c>
      <c r="O14" s="47">
        <v>10812</v>
      </c>
      <c r="P14" s="48">
        <v>10756</v>
      </c>
      <c r="Q14" s="47">
        <v>10575</v>
      </c>
      <c r="R14" s="49">
        <v>8216</v>
      </c>
      <c r="S14" s="47">
        <v>6222</v>
      </c>
      <c r="T14" s="49">
        <v>4512</v>
      </c>
      <c r="U14" s="47">
        <v>2662</v>
      </c>
      <c r="V14" s="47">
        <v>4227</v>
      </c>
      <c r="W14" s="49" t="s">
        <v>51</v>
      </c>
      <c r="X14" s="47">
        <v>520</v>
      </c>
      <c r="Y14" s="47">
        <v>269</v>
      </c>
      <c r="Z14" s="47">
        <v>2140</v>
      </c>
      <c r="AA14" s="50"/>
      <c r="AB14" s="51"/>
      <c r="AC14" s="13" t="s">
        <v>52</v>
      </c>
    </row>
    <row r="15" spans="1:29" s="45" customFormat="1" ht="21" customHeight="1" x14ac:dyDescent="0.35">
      <c r="A15" s="45" t="s">
        <v>53</v>
      </c>
      <c r="E15" s="46">
        <f t="shared" ref="E15:E23" si="1">SUM(F15:Z15)</f>
        <v>365311</v>
      </c>
      <c r="F15" s="47">
        <f>F13-F14</f>
        <v>30438</v>
      </c>
      <c r="G15" s="47">
        <f t="shared" ref="G15:Z15" si="2">G13-G14</f>
        <v>33089</v>
      </c>
      <c r="H15" s="47">
        <f t="shared" si="2"/>
        <v>33012</v>
      </c>
      <c r="I15" s="47">
        <f t="shared" si="2"/>
        <v>31114</v>
      </c>
      <c r="J15" s="47">
        <f t="shared" si="2"/>
        <v>30416</v>
      </c>
      <c r="K15" s="47">
        <f t="shared" si="2"/>
        <v>31658</v>
      </c>
      <c r="L15" s="47">
        <f t="shared" si="2"/>
        <v>29007</v>
      </c>
      <c r="M15" s="47">
        <f t="shared" si="2"/>
        <v>24235</v>
      </c>
      <c r="N15" s="47">
        <f t="shared" si="2"/>
        <v>21830</v>
      </c>
      <c r="O15" s="47">
        <f t="shared" si="2"/>
        <v>20123</v>
      </c>
      <c r="P15" s="47">
        <f t="shared" si="2"/>
        <v>19072</v>
      </c>
      <c r="Q15" s="47">
        <f t="shared" si="2"/>
        <v>18251</v>
      </c>
      <c r="R15" s="47">
        <f t="shared" si="2"/>
        <v>11855</v>
      </c>
      <c r="S15" s="47">
        <f t="shared" si="2"/>
        <v>9270</v>
      </c>
      <c r="T15" s="47">
        <f t="shared" si="2"/>
        <v>7805</v>
      </c>
      <c r="U15" s="47">
        <f t="shared" si="2"/>
        <v>4273</v>
      </c>
      <c r="V15" s="47">
        <f t="shared" si="2"/>
        <v>8281</v>
      </c>
      <c r="W15" s="47">
        <v>0</v>
      </c>
      <c r="X15" s="47">
        <f t="shared" si="2"/>
        <v>719</v>
      </c>
      <c r="Y15" s="47">
        <f t="shared" si="2"/>
        <v>9</v>
      </c>
      <c r="Z15" s="47">
        <f t="shared" si="2"/>
        <v>854</v>
      </c>
      <c r="AA15" s="50"/>
      <c r="AB15" s="51"/>
      <c r="AC15" s="13" t="s">
        <v>54</v>
      </c>
    </row>
    <row r="16" spans="1:29" s="45" customFormat="1" ht="21" customHeight="1" x14ac:dyDescent="0.35">
      <c r="A16" s="45" t="s">
        <v>55</v>
      </c>
      <c r="E16" s="46">
        <f t="shared" si="1"/>
        <v>172584</v>
      </c>
      <c r="F16" s="47">
        <v>12224</v>
      </c>
      <c r="G16" s="48">
        <v>13576</v>
      </c>
      <c r="H16" s="46">
        <v>13072</v>
      </c>
      <c r="I16" s="47">
        <v>13320</v>
      </c>
      <c r="J16" s="48">
        <v>13807</v>
      </c>
      <c r="K16" s="49">
        <v>14084</v>
      </c>
      <c r="L16" s="47">
        <v>12567</v>
      </c>
      <c r="M16" s="47">
        <v>11490</v>
      </c>
      <c r="N16" s="49">
        <v>10776</v>
      </c>
      <c r="O16" s="47">
        <v>10299</v>
      </c>
      <c r="P16" s="48">
        <v>10391</v>
      </c>
      <c r="Q16" s="47">
        <v>10050</v>
      </c>
      <c r="R16" s="49">
        <v>7551</v>
      </c>
      <c r="S16" s="47">
        <v>5671</v>
      </c>
      <c r="T16" s="49">
        <v>4368</v>
      </c>
      <c r="U16" s="47">
        <v>2708</v>
      </c>
      <c r="V16" s="47">
        <v>4399</v>
      </c>
      <c r="W16" s="49" t="s">
        <v>51</v>
      </c>
      <c r="X16" s="47">
        <v>377</v>
      </c>
      <c r="Y16" s="47">
        <v>231</v>
      </c>
      <c r="Z16" s="47">
        <v>1623</v>
      </c>
      <c r="AA16" s="50"/>
      <c r="AB16" s="13" t="s">
        <v>56</v>
      </c>
      <c r="AC16" s="51"/>
    </row>
    <row r="17" spans="1:29" s="45" customFormat="1" ht="21" customHeight="1" x14ac:dyDescent="0.35">
      <c r="A17" s="45" t="s">
        <v>57</v>
      </c>
      <c r="E17" s="46">
        <f t="shared" si="1"/>
        <v>62484</v>
      </c>
      <c r="F17" s="47">
        <v>3792</v>
      </c>
      <c r="G17" s="48">
        <v>4675</v>
      </c>
      <c r="H17" s="52">
        <v>4858</v>
      </c>
      <c r="I17" s="47">
        <v>4458</v>
      </c>
      <c r="J17" s="52">
        <v>4377</v>
      </c>
      <c r="K17" s="47">
        <v>4684</v>
      </c>
      <c r="L17" s="49">
        <v>4559</v>
      </c>
      <c r="M17" s="47">
        <v>4472</v>
      </c>
      <c r="N17" s="52">
        <v>4434</v>
      </c>
      <c r="O17" s="47">
        <v>4175</v>
      </c>
      <c r="P17" s="49">
        <v>3876</v>
      </c>
      <c r="Q17" s="47">
        <v>3777</v>
      </c>
      <c r="R17" s="49">
        <v>3110</v>
      </c>
      <c r="S17" s="47">
        <v>2374</v>
      </c>
      <c r="T17" s="49">
        <v>1714</v>
      </c>
      <c r="U17" s="47">
        <v>782</v>
      </c>
      <c r="V17" s="47">
        <v>1357</v>
      </c>
      <c r="W17" s="49" t="s">
        <v>51</v>
      </c>
      <c r="X17" s="47">
        <v>609</v>
      </c>
      <c r="Y17" s="47">
        <v>18</v>
      </c>
      <c r="Z17" s="47">
        <v>383</v>
      </c>
      <c r="AA17" s="43"/>
      <c r="AB17" s="13" t="s">
        <v>58</v>
      </c>
      <c r="AC17" s="51"/>
    </row>
    <row r="18" spans="1:29" s="45" customFormat="1" ht="21" customHeight="1" x14ac:dyDescent="0.35">
      <c r="A18" s="45" t="s">
        <v>59</v>
      </c>
      <c r="E18" s="46">
        <f t="shared" si="1"/>
        <v>63514</v>
      </c>
      <c r="F18" s="47">
        <v>5546</v>
      </c>
      <c r="G18" s="48">
        <v>5936</v>
      </c>
      <c r="H18" s="46">
        <v>5886</v>
      </c>
      <c r="I18" s="47">
        <v>5412</v>
      </c>
      <c r="J18" s="48">
        <v>5512</v>
      </c>
      <c r="K18" s="49">
        <v>5659</v>
      </c>
      <c r="L18" s="47">
        <v>5170</v>
      </c>
      <c r="M18" s="47">
        <v>4077</v>
      </c>
      <c r="N18" s="49">
        <v>3532</v>
      </c>
      <c r="O18" s="47">
        <v>3237</v>
      </c>
      <c r="P18" s="48">
        <v>3171</v>
      </c>
      <c r="Q18" s="47">
        <v>3116</v>
      </c>
      <c r="R18" s="49">
        <v>1903</v>
      </c>
      <c r="S18" s="47">
        <v>1624</v>
      </c>
      <c r="T18" s="49">
        <v>1201</v>
      </c>
      <c r="U18" s="47">
        <v>652</v>
      </c>
      <c r="V18" s="47">
        <v>1428</v>
      </c>
      <c r="W18" s="49" t="s">
        <v>51</v>
      </c>
      <c r="X18" s="47">
        <v>96</v>
      </c>
      <c r="Y18" s="47">
        <v>1</v>
      </c>
      <c r="Z18" s="47">
        <v>355</v>
      </c>
      <c r="AA18" s="53"/>
      <c r="AB18" s="13" t="s">
        <v>60</v>
      </c>
      <c r="AC18" s="51"/>
    </row>
    <row r="19" spans="1:29" s="45" customFormat="1" ht="21" customHeight="1" x14ac:dyDescent="0.35">
      <c r="A19" s="45" t="s">
        <v>61</v>
      </c>
      <c r="E19" s="46">
        <f t="shared" si="1"/>
        <v>25788</v>
      </c>
      <c r="F19" s="47">
        <v>2051</v>
      </c>
      <c r="G19" s="48">
        <v>2293</v>
      </c>
      <c r="H19" s="52">
        <v>2236</v>
      </c>
      <c r="I19" s="47">
        <v>2138</v>
      </c>
      <c r="J19" s="52">
        <v>2021</v>
      </c>
      <c r="K19" s="47">
        <v>2132</v>
      </c>
      <c r="L19" s="49">
        <v>1922</v>
      </c>
      <c r="M19" s="47">
        <v>1683</v>
      </c>
      <c r="N19" s="52">
        <v>1646</v>
      </c>
      <c r="O19" s="47">
        <v>1480</v>
      </c>
      <c r="P19" s="49">
        <v>1479</v>
      </c>
      <c r="Q19" s="47">
        <v>1370</v>
      </c>
      <c r="R19" s="49">
        <v>903</v>
      </c>
      <c r="S19" s="47">
        <v>745</v>
      </c>
      <c r="T19" s="49">
        <v>588</v>
      </c>
      <c r="U19" s="47">
        <v>329</v>
      </c>
      <c r="V19" s="47">
        <v>635</v>
      </c>
      <c r="W19" s="49" t="s">
        <v>51</v>
      </c>
      <c r="X19" s="47">
        <v>101</v>
      </c>
      <c r="Y19" s="47">
        <v>1</v>
      </c>
      <c r="Z19" s="47">
        <v>35</v>
      </c>
      <c r="AA19" s="53"/>
      <c r="AB19" s="13" t="s">
        <v>62</v>
      </c>
      <c r="AC19" s="51"/>
    </row>
    <row r="20" spans="1:29" s="45" customFormat="1" ht="21" customHeight="1" x14ac:dyDescent="0.35">
      <c r="A20" s="45" t="s">
        <v>63</v>
      </c>
      <c r="E20" s="46">
        <f t="shared" si="1"/>
        <v>64476</v>
      </c>
      <c r="F20" s="47">
        <v>5785</v>
      </c>
      <c r="G20" s="48">
        <v>6340</v>
      </c>
      <c r="H20" s="46">
        <v>6140</v>
      </c>
      <c r="I20" s="47">
        <v>5850</v>
      </c>
      <c r="J20" s="48">
        <v>5585</v>
      </c>
      <c r="K20" s="49">
        <v>5774</v>
      </c>
      <c r="L20" s="47">
        <v>5089</v>
      </c>
      <c r="M20" s="47">
        <v>4014</v>
      </c>
      <c r="N20" s="52">
        <v>3564</v>
      </c>
      <c r="O20" s="47">
        <v>3238</v>
      </c>
      <c r="P20" s="48">
        <v>3129</v>
      </c>
      <c r="Q20" s="47">
        <v>3112</v>
      </c>
      <c r="R20" s="49">
        <v>1941</v>
      </c>
      <c r="S20" s="47">
        <v>1464</v>
      </c>
      <c r="T20" s="49">
        <v>1177</v>
      </c>
      <c r="U20" s="47">
        <v>670</v>
      </c>
      <c r="V20" s="47">
        <v>1440</v>
      </c>
      <c r="W20" s="49" t="s">
        <v>51</v>
      </c>
      <c r="X20" s="47">
        <v>9</v>
      </c>
      <c r="Y20" s="47">
        <v>5</v>
      </c>
      <c r="Z20" s="47">
        <v>150</v>
      </c>
      <c r="AA20" s="54"/>
      <c r="AB20" s="13" t="s">
        <v>64</v>
      </c>
      <c r="AC20" s="51"/>
    </row>
    <row r="21" spans="1:29" s="45" customFormat="1" ht="21" customHeight="1" x14ac:dyDescent="0.35">
      <c r="A21" s="45" t="s">
        <v>65</v>
      </c>
      <c r="E21" s="46">
        <f t="shared" si="1"/>
        <v>97650</v>
      </c>
      <c r="F21" s="47">
        <v>7550</v>
      </c>
      <c r="G21" s="48">
        <v>8521</v>
      </c>
      <c r="H21" s="46">
        <v>8619</v>
      </c>
      <c r="I21" s="47">
        <v>7936</v>
      </c>
      <c r="J21" s="48">
        <v>7828</v>
      </c>
      <c r="K21" s="49">
        <v>8251</v>
      </c>
      <c r="L21" s="47">
        <v>7953</v>
      </c>
      <c r="M21" s="47">
        <v>6926</v>
      </c>
      <c r="N21" s="49">
        <v>6209</v>
      </c>
      <c r="O21" s="47">
        <v>5646</v>
      </c>
      <c r="P21" s="48">
        <v>5118</v>
      </c>
      <c r="Q21" s="47">
        <v>4923</v>
      </c>
      <c r="R21" s="49">
        <v>3236</v>
      </c>
      <c r="S21" s="47">
        <v>2494</v>
      </c>
      <c r="T21" s="49">
        <v>2321</v>
      </c>
      <c r="U21" s="47">
        <v>1290</v>
      </c>
      <c r="V21" s="47">
        <v>2418</v>
      </c>
      <c r="W21" s="49" t="s">
        <v>51</v>
      </c>
      <c r="X21" s="47">
        <v>28</v>
      </c>
      <c r="Y21" s="47">
        <v>22</v>
      </c>
      <c r="Z21" s="47">
        <v>361</v>
      </c>
      <c r="AA21" s="54"/>
      <c r="AB21" s="13" t="s">
        <v>66</v>
      </c>
      <c r="AC21" s="51"/>
    </row>
    <row r="22" spans="1:29" s="45" customFormat="1" ht="21" customHeight="1" x14ac:dyDescent="0.35">
      <c r="A22" s="45" t="s">
        <v>67</v>
      </c>
      <c r="E22" s="46">
        <f t="shared" si="1"/>
        <v>25627</v>
      </c>
      <c r="F22" s="47">
        <v>2431</v>
      </c>
      <c r="G22" s="48">
        <v>2557</v>
      </c>
      <c r="H22" s="52">
        <v>2500</v>
      </c>
      <c r="I22" s="47">
        <v>2332</v>
      </c>
      <c r="J22" s="52">
        <v>2247</v>
      </c>
      <c r="K22" s="47">
        <v>2204</v>
      </c>
      <c r="L22" s="49">
        <v>2031</v>
      </c>
      <c r="M22" s="47">
        <v>1726</v>
      </c>
      <c r="N22" s="52">
        <v>1452</v>
      </c>
      <c r="O22" s="47">
        <v>1346</v>
      </c>
      <c r="P22" s="49">
        <v>1320</v>
      </c>
      <c r="Q22" s="47">
        <v>1163</v>
      </c>
      <c r="R22" s="49">
        <v>701</v>
      </c>
      <c r="S22" s="47">
        <v>545</v>
      </c>
      <c r="T22" s="49">
        <v>404</v>
      </c>
      <c r="U22" s="47">
        <v>233</v>
      </c>
      <c r="V22" s="47">
        <v>368</v>
      </c>
      <c r="W22" s="49" t="s">
        <v>51</v>
      </c>
      <c r="X22" s="47">
        <v>18</v>
      </c>
      <c r="Y22" s="47">
        <v>0</v>
      </c>
      <c r="Z22" s="47">
        <v>49</v>
      </c>
      <c r="AA22" s="54"/>
      <c r="AB22" s="13" t="s">
        <v>68</v>
      </c>
      <c r="AC22" s="51"/>
    </row>
    <row r="23" spans="1:29" s="45" customFormat="1" ht="21" customHeight="1" x14ac:dyDescent="0.35">
      <c r="A23" s="45" t="s">
        <v>69</v>
      </c>
      <c r="E23" s="46">
        <f t="shared" si="1"/>
        <v>30191</v>
      </c>
      <c r="F23" s="47">
        <v>2912</v>
      </c>
      <c r="G23" s="48">
        <v>2915</v>
      </c>
      <c r="H23" s="46">
        <v>2852</v>
      </c>
      <c r="I23" s="47">
        <v>2738</v>
      </c>
      <c r="J23" s="48">
        <v>2698</v>
      </c>
      <c r="K23" s="49">
        <v>2870</v>
      </c>
      <c r="L23" s="47">
        <v>2620</v>
      </c>
      <c r="M23" s="47">
        <v>2032</v>
      </c>
      <c r="N23" s="52">
        <v>1763</v>
      </c>
      <c r="O23" s="47">
        <v>1514</v>
      </c>
      <c r="P23" s="48">
        <v>1344</v>
      </c>
      <c r="Q23" s="47">
        <v>1315</v>
      </c>
      <c r="R23" s="49">
        <v>726</v>
      </c>
      <c r="S23" s="47">
        <v>575</v>
      </c>
      <c r="T23" s="49">
        <v>544</v>
      </c>
      <c r="U23" s="47">
        <v>271</v>
      </c>
      <c r="V23" s="47">
        <v>463</v>
      </c>
      <c r="W23" s="49" t="s">
        <v>51</v>
      </c>
      <c r="X23" s="47">
        <v>1</v>
      </c>
      <c r="Y23" s="47">
        <v>0</v>
      </c>
      <c r="Z23" s="47">
        <v>38</v>
      </c>
      <c r="AA23" s="53"/>
      <c r="AB23" s="13" t="s">
        <v>70</v>
      </c>
      <c r="AC23" s="51"/>
    </row>
    <row r="24" spans="1:29" s="13" customFormat="1" ht="6" customHeight="1" x14ac:dyDescent="0.35">
      <c r="A24" s="55"/>
      <c r="B24" s="55"/>
      <c r="C24" s="55"/>
      <c r="D24" s="55"/>
      <c r="E24" s="56"/>
      <c r="F24" s="57"/>
      <c r="G24" s="58"/>
      <c r="H24" s="56"/>
      <c r="I24" s="57"/>
      <c r="J24" s="58"/>
      <c r="K24" s="59"/>
      <c r="L24" s="57"/>
      <c r="M24" s="59"/>
      <c r="N24" s="56"/>
      <c r="O24" s="57"/>
      <c r="P24" s="58"/>
      <c r="Q24" s="57"/>
      <c r="R24" s="59"/>
      <c r="S24" s="57"/>
      <c r="T24" s="59"/>
      <c r="U24" s="57"/>
      <c r="V24" s="57"/>
      <c r="W24" s="59"/>
      <c r="X24" s="57"/>
      <c r="Y24" s="57"/>
      <c r="Z24" s="57"/>
      <c r="AA24" s="60"/>
      <c r="AB24" s="60"/>
      <c r="AC24" s="60"/>
    </row>
    <row r="25" spans="1:29" s="13" customFormat="1" ht="6" customHeight="1" x14ac:dyDescent="0.35">
      <c r="AA25" s="16"/>
      <c r="AB25" s="16"/>
      <c r="AC25" s="16"/>
    </row>
    <row r="26" spans="1:29" s="61" customFormat="1" ht="17.25" customHeight="1" x14ac:dyDescent="0.45">
      <c r="A26" s="61" t="s">
        <v>71</v>
      </c>
      <c r="R26" s="61" t="s">
        <v>72</v>
      </c>
    </row>
    <row r="27" spans="1:29" s="62" customFormat="1" ht="17.25" customHeight="1" x14ac:dyDescent="0.45">
      <c r="A27" s="62" t="s">
        <v>73</v>
      </c>
      <c r="R27" s="62" t="s">
        <v>74</v>
      </c>
    </row>
    <row r="28" spans="1:29" s="62" customFormat="1" ht="17.25" customHeight="1" x14ac:dyDescent="0.45">
      <c r="A28" s="62" t="s">
        <v>75</v>
      </c>
      <c r="R28" s="62" t="s">
        <v>76</v>
      </c>
    </row>
  </sheetData>
  <mergeCells count="5">
    <mergeCell ref="A4:D11"/>
    <mergeCell ref="F4:Z4"/>
    <mergeCell ref="AA4:AC11"/>
    <mergeCell ref="A13:D13"/>
    <mergeCell ref="AB13:AC13"/>
  </mergeCells>
  <pageMargins left="0.7" right="0.7" top="0.75" bottom="0.75" header="0.3" footer="0.3"/>
  <pageSetup paperSize="9" scale="93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2022-12-14T03:28:26Z</dcterms:created>
  <dcterms:modified xsi:type="dcterms:W3CDTF">2022-12-14T03:28:37Z</dcterms:modified>
</cp:coreProperties>
</file>