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รายงาน สรง\สรง.รายปี 65\"/>
    </mc:Choice>
  </mc:AlternateContent>
  <xr:revisionPtr revIDLastSave="0" documentId="13_ncr:1_{2B07CDE8-A90F-417B-9838-CE837B6C8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10" i="1"/>
  <c r="N12" i="1"/>
  <c r="N14" i="1"/>
  <c r="N5" i="1"/>
  <c r="P6" i="1"/>
  <c r="P7" i="1"/>
  <c r="P8" i="1"/>
  <c r="P9" i="1"/>
  <c r="P10" i="1"/>
  <c r="P11" i="1"/>
  <c r="P12" i="1"/>
  <c r="P13" i="1"/>
  <c r="P14" i="1"/>
  <c r="P5" i="1"/>
  <c r="O6" i="1"/>
  <c r="O7" i="1"/>
  <c r="O8" i="1"/>
  <c r="O9" i="1"/>
  <c r="O10" i="1"/>
  <c r="O11" i="1"/>
  <c r="O12" i="1"/>
  <c r="O13" i="1"/>
  <c r="O14" i="1"/>
  <c r="O5" i="1"/>
  <c r="P19" i="1" l="1"/>
  <c r="P20" i="1"/>
  <c r="P21" i="1"/>
  <c r="P22" i="1"/>
  <c r="P23" i="1"/>
  <c r="P24" i="1"/>
  <c r="P25" i="1"/>
  <c r="P26" i="1"/>
  <c r="P18" i="1"/>
  <c r="O19" i="1"/>
  <c r="O20" i="1"/>
  <c r="O21" i="1"/>
  <c r="O22" i="1"/>
  <c r="O23" i="1"/>
  <c r="O24" i="1"/>
  <c r="O25" i="1"/>
  <c r="O26" i="1"/>
  <c r="O18" i="1"/>
  <c r="N22" i="1"/>
  <c r="N26" i="1" l="1"/>
  <c r="N20" i="1"/>
  <c r="N19" i="1"/>
  <c r="N21" i="1"/>
  <c r="O17" i="1"/>
  <c r="N18" i="1"/>
  <c r="N25" i="1"/>
  <c r="N24" i="1"/>
  <c r="N23" i="1"/>
  <c r="P17" i="1"/>
  <c r="D5" i="1"/>
  <c r="D19" i="1" s="1"/>
  <c r="C5" i="1"/>
  <c r="C21" i="1" s="1"/>
  <c r="B5" i="1"/>
  <c r="B21" i="1" s="1"/>
  <c r="N17" i="1" l="1"/>
  <c r="C20" i="1"/>
  <c r="D26" i="1"/>
  <c r="D25" i="1"/>
  <c r="D22" i="1"/>
  <c r="D21" i="1"/>
  <c r="C26" i="1"/>
  <c r="C22" i="1"/>
  <c r="C25" i="1"/>
  <c r="B18" i="1"/>
  <c r="B20" i="1"/>
  <c r="C18" i="1"/>
  <c r="C17" i="1" s="1"/>
  <c r="D24" i="1"/>
  <c r="D20" i="1"/>
  <c r="C24" i="1"/>
  <c r="C19" i="1"/>
  <c r="B23" i="1"/>
  <c r="B19" i="1"/>
  <c r="B24" i="1"/>
  <c r="D18" i="1"/>
  <c r="D23" i="1"/>
  <c r="C23" i="1"/>
  <c r="B26" i="1"/>
  <c r="B22" i="1"/>
  <c r="B25" i="1"/>
  <c r="D17" i="1" l="1"/>
  <c r="B17" i="1"/>
</calcChain>
</file>

<file path=xl/sharedStrings.xml><?xml version="1.0" encoding="utf-8"?>
<sst xmlns="http://schemas.openxmlformats.org/spreadsheetml/2006/main" count="78" uniqueCount="20">
  <si>
    <t>ตารางที่ 3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</si>
  <si>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</si>
  <si>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</si>
  <si>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</si>
  <si>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</si>
  <si>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</si>
  <si>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</si>
  <si>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</si>
  <si>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</si>
  <si>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</si>
  <si>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</si>
  <si>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</si>
  <si>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</si>
  <si>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</si>
  <si>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</si>
  <si>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</si>
  <si>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</si>
  <si>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</si>
  <si>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</si>
  <si>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                 พ.ศ. 2565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</si>
</sst>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3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3" fillId="2" borderId="0" xfId="0" applyFont="1" applyFill="1"/>
    <xf numFmtId="164" fontId="3" fillId="0" borderId="0" xfId="1" applyNumberFormat="1" applyFont="1"/>
    <xf numFmtId="164" fontId="3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Border="1" applyAlignment="1">
      <alignment horizontal="right"/>
    </xf>
    <xf numFmtId="164" fontId="4" fillId="0" borderId="0" xfId="0" applyNumberFormat="1" applyFont="1"/>
    <xf numFmtId="164" fontId="4" fillId="0" borderId="0" xfId="1" applyNumberFormat="1" applyFont="1"/>
    <xf numFmtId="2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zoomScaleSheetLayoutView="100" workbookViewId="0">
      <selection activeCell="U18" sqref="U18"/>
    </sheetView>
  </sheetViews>
  <sheetFormatPr defaultColWidth="9.7109375" defaultRowHeight="18.75"/>
  <cols>
    <col min="1" max="1" width="58.85546875" style="2" bestFit="1" customWidth="1"/>
    <col min="2" max="2" width="11" style="2" hidden="1" customWidth="1"/>
    <col min="3" max="3" width="10.7109375" style="2" hidden="1" customWidth="1"/>
    <col min="4" max="4" width="12.85546875" style="2" hidden="1" customWidth="1"/>
    <col min="5" max="13" width="9.7109375" style="2" hidden="1" customWidth="1"/>
    <col min="14" max="14" width="11" style="2" customWidth="1"/>
    <col min="15" max="16" width="11" style="2" bestFit="1" customWidth="1"/>
    <col min="17" max="256" width="9.7109375" style="2"/>
    <col min="257" max="257" width="46.28515625" style="2" customWidth="1"/>
    <col min="258" max="258" width="11" style="2" customWidth="1"/>
    <col min="259" max="260" width="12.85546875" style="2" customWidth="1"/>
    <col min="261" max="512" width="9.7109375" style="2"/>
    <col min="513" max="513" width="46.28515625" style="2" customWidth="1"/>
    <col min="514" max="514" width="11" style="2" customWidth="1"/>
    <col min="515" max="516" width="12.85546875" style="2" customWidth="1"/>
    <col min="517" max="768" width="9.7109375" style="2"/>
    <col min="769" max="769" width="46.28515625" style="2" customWidth="1"/>
    <col min="770" max="770" width="11" style="2" customWidth="1"/>
    <col min="771" max="772" width="12.85546875" style="2" customWidth="1"/>
    <col min="773" max="1024" width="9.7109375" style="2"/>
    <col min="1025" max="1025" width="46.28515625" style="2" customWidth="1"/>
    <col min="1026" max="1026" width="11" style="2" customWidth="1"/>
    <col min="1027" max="1028" width="12.85546875" style="2" customWidth="1"/>
    <col min="1029" max="1280" width="9.7109375" style="2"/>
    <col min="1281" max="1281" width="46.28515625" style="2" customWidth="1"/>
    <col min="1282" max="1282" width="11" style="2" customWidth="1"/>
    <col min="1283" max="1284" width="12.85546875" style="2" customWidth="1"/>
    <col min="1285" max="1536" width="9.7109375" style="2"/>
    <col min="1537" max="1537" width="46.28515625" style="2" customWidth="1"/>
    <col min="1538" max="1538" width="11" style="2" customWidth="1"/>
    <col min="1539" max="1540" width="12.85546875" style="2" customWidth="1"/>
    <col min="1541" max="1792" width="9.7109375" style="2"/>
    <col min="1793" max="1793" width="46.28515625" style="2" customWidth="1"/>
    <col min="1794" max="1794" width="11" style="2" customWidth="1"/>
    <col min="1795" max="1796" width="12.85546875" style="2" customWidth="1"/>
    <col min="1797" max="2048" width="9.7109375" style="2"/>
    <col min="2049" max="2049" width="46.28515625" style="2" customWidth="1"/>
    <col min="2050" max="2050" width="11" style="2" customWidth="1"/>
    <col min="2051" max="2052" width="12.85546875" style="2" customWidth="1"/>
    <col min="2053" max="2304" width="9.7109375" style="2"/>
    <col min="2305" max="2305" width="46.28515625" style="2" customWidth="1"/>
    <col min="2306" max="2306" width="11" style="2" customWidth="1"/>
    <col min="2307" max="2308" width="12.85546875" style="2" customWidth="1"/>
    <col min="2309" max="2560" width="9.7109375" style="2"/>
    <col min="2561" max="2561" width="46.28515625" style="2" customWidth="1"/>
    <col min="2562" max="2562" width="11" style="2" customWidth="1"/>
    <col min="2563" max="2564" width="12.85546875" style="2" customWidth="1"/>
    <col min="2565" max="2816" width="9.7109375" style="2"/>
    <col min="2817" max="2817" width="46.28515625" style="2" customWidth="1"/>
    <col min="2818" max="2818" width="11" style="2" customWidth="1"/>
    <col min="2819" max="2820" width="12.85546875" style="2" customWidth="1"/>
    <col min="2821" max="3072" width="9.7109375" style="2"/>
    <col min="3073" max="3073" width="46.28515625" style="2" customWidth="1"/>
    <col min="3074" max="3074" width="11" style="2" customWidth="1"/>
    <col min="3075" max="3076" width="12.85546875" style="2" customWidth="1"/>
    <col min="3077" max="3328" width="9.7109375" style="2"/>
    <col min="3329" max="3329" width="46.28515625" style="2" customWidth="1"/>
    <col min="3330" max="3330" width="11" style="2" customWidth="1"/>
    <col min="3331" max="3332" width="12.85546875" style="2" customWidth="1"/>
    <col min="3333" max="3584" width="9.7109375" style="2"/>
    <col min="3585" max="3585" width="46.28515625" style="2" customWidth="1"/>
    <col min="3586" max="3586" width="11" style="2" customWidth="1"/>
    <col min="3587" max="3588" width="12.85546875" style="2" customWidth="1"/>
    <col min="3589" max="3840" width="9.7109375" style="2"/>
    <col min="3841" max="3841" width="46.28515625" style="2" customWidth="1"/>
    <col min="3842" max="3842" width="11" style="2" customWidth="1"/>
    <col min="3843" max="3844" width="12.85546875" style="2" customWidth="1"/>
    <col min="3845" max="4096" width="9.7109375" style="2"/>
    <col min="4097" max="4097" width="46.28515625" style="2" customWidth="1"/>
    <col min="4098" max="4098" width="11" style="2" customWidth="1"/>
    <col min="4099" max="4100" width="12.85546875" style="2" customWidth="1"/>
    <col min="4101" max="4352" width="9.7109375" style="2"/>
    <col min="4353" max="4353" width="46.28515625" style="2" customWidth="1"/>
    <col min="4354" max="4354" width="11" style="2" customWidth="1"/>
    <col min="4355" max="4356" width="12.85546875" style="2" customWidth="1"/>
    <col min="4357" max="4608" width="9.7109375" style="2"/>
    <col min="4609" max="4609" width="46.28515625" style="2" customWidth="1"/>
    <col min="4610" max="4610" width="11" style="2" customWidth="1"/>
    <col min="4611" max="4612" width="12.85546875" style="2" customWidth="1"/>
    <col min="4613" max="4864" width="9.7109375" style="2"/>
    <col min="4865" max="4865" width="46.28515625" style="2" customWidth="1"/>
    <col min="4866" max="4866" width="11" style="2" customWidth="1"/>
    <col min="4867" max="4868" width="12.85546875" style="2" customWidth="1"/>
    <col min="4869" max="5120" width="9.7109375" style="2"/>
    <col min="5121" max="5121" width="46.28515625" style="2" customWidth="1"/>
    <col min="5122" max="5122" width="11" style="2" customWidth="1"/>
    <col min="5123" max="5124" width="12.85546875" style="2" customWidth="1"/>
    <col min="5125" max="5376" width="9.7109375" style="2"/>
    <col min="5377" max="5377" width="46.28515625" style="2" customWidth="1"/>
    <col min="5378" max="5378" width="11" style="2" customWidth="1"/>
    <col min="5379" max="5380" width="12.85546875" style="2" customWidth="1"/>
    <col min="5381" max="5632" width="9.7109375" style="2"/>
    <col min="5633" max="5633" width="46.28515625" style="2" customWidth="1"/>
    <col min="5634" max="5634" width="11" style="2" customWidth="1"/>
    <col min="5635" max="5636" width="12.85546875" style="2" customWidth="1"/>
    <col min="5637" max="5888" width="9.7109375" style="2"/>
    <col min="5889" max="5889" width="46.28515625" style="2" customWidth="1"/>
    <col min="5890" max="5890" width="11" style="2" customWidth="1"/>
    <col min="5891" max="5892" width="12.85546875" style="2" customWidth="1"/>
    <col min="5893" max="6144" width="9.7109375" style="2"/>
    <col min="6145" max="6145" width="46.28515625" style="2" customWidth="1"/>
    <col min="6146" max="6146" width="11" style="2" customWidth="1"/>
    <col min="6147" max="6148" width="12.85546875" style="2" customWidth="1"/>
    <col min="6149" max="6400" width="9.7109375" style="2"/>
    <col min="6401" max="6401" width="46.28515625" style="2" customWidth="1"/>
    <col min="6402" max="6402" width="11" style="2" customWidth="1"/>
    <col min="6403" max="6404" width="12.85546875" style="2" customWidth="1"/>
    <col min="6405" max="6656" width="9.7109375" style="2"/>
    <col min="6657" max="6657" width="46.28515625" style="2" customWidth="1"/>
    <col min="6658" max="6658" width="11" style="2" customWidth="1"/>
    <col min="6659" max="6660" width="12.85546875" style="2" customWidth="1"/>
    <col min="6661" max="6912" width="9.7109375" style="2"/>
    <col min="6913" max="6913" width="46.28515625" style="2" customWidth="1"/>
    <col min="6914" max="6914" width="11" style="2" customWidth="1"/>
    <col min="6915" max="6916" width="12.85546875" style="2" customWidth="1"/>
    <col min="6917" max="7168" width="9.7109375" style="2"/>
    <col min="7169" max="7169" width="46.28515625" style="2" customWidth="1"/>
    <col min="7170" max="7170" width="11" style="2" customWidth="1"/>
    <col min="7171" max="7172" width="12.85546875" style="2" customWidth="1"/>
    <col min="7173" max="7424" width="9.7109375" style="2"/>
    <col min="7425" max="7425" width="46.28515625" style="2" customWidth="1"/>
    <col min="7426" max="7426" width="11" style="2" customWidth="1"/>
    <col min="7427" max="7428" width="12.85546875" style="2" customWidth="1"/>
    <col min="7429" max="7680" width="9.7109375" style="2"/>
    <col min="7681" max="7681" width="46.28515625" style="2" customWidth="1"/>
    <col min="7682" max="7682" width="11" style="2" customWidth="1"/>
    <col min="7683" max="7684" width="12.85546875" style="2" customWidth="1"/>
    <col min="7685" max="7936" width="9.7109375" style="2"/>
    <col min="7937" max="7937" width="46.28515625" style="2" customWidth="1"/>
    <col min="7938" max="7938" width="11" style="2" customWidth="1"/>
    <col min="7939" max="7940" width="12.85546875" style="2" customWidth="1"/>
    <col min="7941" max="8192" width="9.7109375" style="2"/>
    <col min="8193" max="8193" width="46.28515625" style="2" customWidth="1"/>
    <col min="8194" max="8194" width="11" style="2" customWidth="1"/>
    <col min="8195" max="8196" width="12.85546875" style="2" customWidth="1"/>
    <col min="8197" max="8448" width="9.7109375" style="2"/>
    <col min="8449" max="8449" width="46.28515625" style="2" customWidth="1"/>
    <col min="8450" max="8450" width="11" style="2" customWidth="1"/>
    <col min="8451" max="8452" width="12.85546875" style="2" customWidth="1"/>
    <col min="8453" max="8704" width="9.7109375" style="2"/>
    <col min="8705" max="8705" width="46.28515625" style="2" customWidth="1"/>
    <col min="8706" max="8706" width="11" style="2" customWidth="1"/>
    <col min="8707" max="8708" width="12.85546875" style="2" customWidth="1"/>
    <col min="8709" max="8960" width="9.7109375" style="2"/>
    <col min="8961" max="8961" width="46.28515625" style="2" customWidth="1"/>
    <col min="8962" max="8962" width="11" style="2" customWidth="1"/>
    <col min="8963" max="8964" width="12.85546875" style="2" customWidth="1"/>
    <col min="8965" max="9216" width="9.7109375" style="2"/>
    <col min="9217" max="9217" width="46.28515625" style="2" customWidth="1"/>
    <col min="9218" max="9218" width="11" style="2" customWidth="1"/>
    <col min="9219" max="9220" width="12.85546875" style="2" customWidth="1"/>
    <col min="9221" max="9472" width="9.7109375" style="2"/>
    <col min="9473" max="9473" width="46.28515625" style="2" customWidth="1"/>
    <col min="9474" max="9474" width="11" style="2" customWidth="1"/>
    <col min="9475" max="9476" width="12.85546875" style="2" customWidth="1"/>
    <col min="9477" max="9728" width="9.7109375" style="2"/>
    <col min="9729" max="9729" width="46.28515625" style="2" customWidth="1"/>
    <col min="9730" max="9730" width="11" style="2" customWidth="1"/>
    <col min="9731" max="9732" width="12.85546875" style="2" customWidth="1"/>
    <col min="9733" max="9984" width="9.7109375" style="2"/>
    <col min="9985" max="9985" width="46.28515625" style="2" customWidth="1"/>
    <col min="9986" max="9986" width="11" style="2" customWidth="1"/>
    <col min="9987" max="9988" width="12.85546875" style="2" customWidth="1"/>
    <col min="9989" max="10240" width="9.7109375" style="2"/>
    <col min="10241" max="10241" width="46.28515625" style="2" customWidth="1"/>
    <col min="10242" max="10242" width="11" style="2" customWidth="1"/>
    <col min="10243" max="10244" width="12.85546875" style="2" customWidth="1"/>
    <col min="10245" max="10496" width="9.7109375" style="2"/>
    <col min="10497" max="10497" width="46.28515625" style="2" customWidth="1"/>
    <col min="10498" max="10498" width="11" style="2" customWidth="1"/>
    <col min="10499" max="10500" width="12.85546875" style="2" customWidth="1"/>
    <col min="10501" max="10752" width="9.7109375" style="2"/>
    <col min="10753" max="10753" width="46.28515625" style="2" customWidth="1"/>
    <col min="10754" max="10754" width="11" style="2" customWidth="1"/>
    <col min="10755" max="10756" width="12.85546875" style="2" customWidth="1"/>
    <col min="10757" max="11008" width="9.7109375" style="2"/>
    <col min="11009" max="11009" width="46.28515625" style="2" customWidth="1"/>
    <col min="11010" max="11010" width="11" style="2" customWidth="1"/>
    <col min="11011" max="11012" width="12.85546875" style="2" customWidth="1"/>
    <col min="11013" max="11264" width="9.7109375" style="2"/>
    <col min="11265" max="11265" width="46.28515625" style="2" customWidth="1"/>
    <col min="11266" max="11266" width="11" style="2" customWidth="1"/>
    <col min="11267" max="11268" width="12.85546875" style="2" customWidth="1"/>
    <col min="11269" max="11520" width="9.7109375" style="2"/>
    <col min="11521" max="11521" width="46.28515625" style="2" customWidth="1"/>
    <col min="11522" max="11522" width="11" style="2" customWidth="1"/>
    <col min="11523" max="11524" width="12.85546875" style="2" customWidth="1"/>
    <col min="11525" max="11776" width="9.7109375" style="2"/>
    <col min="11777" max="11777" width="46.28515625" style="2" customWidth="1"/>
    <col min="11778" max="11778" width="11" style="2" customWidth="1"/>
    <col min="11779" max="11780" width="12.85546875" style="2" customWidth="1"/>
    <col min="11781" max="12032" width="9.7109375" style="2"/>
    <col min="12033" max="12033" width="46.28515625" style="2" customWidth="1"/>
    <col min="12034" max="12034" width="11" style="2" customWidth="1"/>
    <col min="12035" max="12036" width="12.85546875" style="2" customWidth="1"/>
    <col min="12037" max="12288" width="9.7109375" style="2"/>
    <col min="12289" max="12289" width="46.28515625" style="2" customWidth="1"/>
    <col min="12290" max="12290" width="11" style="2" customWidth="1"/>
    <col min="12291" max="12292" width="12.85546875" style="2" customWidth="1"/>
    <col min="12293" max="12544" width="9.7109375" style="2"/>
    <col min="12545" max="12545" width="46.28515625" style="2" customWidth="1"/>
    <col min="12546" max="12546" width="11" style="2" customWidth="1"/>
    <col min="12547" max="12548" width="12.85546875" style="2" customWidth="1"/>
    <col min="12549" max="12800" width="9.7109375" style="2"/>
    <col min="12801" max="12801" width="46.28515625" style="2" customWidth="1"/>
    <col min="12802" max="12802" width="11" style="2" customWidth="1"/>
    <col min="12803" max="12804" width="12.85546875" style="2" customWidth="1"/>
    <col min="12805" max="13056" width="9.7109375" style="2"/>
    <col min="13057" max="13057" width="46.28515625" style="2" customWidth="1"/>
    <col min="13058" max="13058" width="11" style="2" customWidth="1"/>
    <col min="13059" max="13060" width="12.85546875" style="2" customWidth="1"/>
    <col min="13061" max="13312" width="9.7109375" style="2"/>
    <col min="13313" max="13313" width="46.28515625" style="2" customWidth="1"/>
    <col min="13314" max="13314" width="11" style="2" customWidth="1"/>
    <col min="13315" max="13316" width="12.85546875" style="2" customWidth="1"/>
    <col min="13317" max="13568" width="9.7109375" style="2"/>
    <col min="13569" max="13569" width="46.28515625" style="2" customWidth="1"/>
    <col min="13570" max="13570" width="11" style="2" customWidth="1"/>
    <col min="13571" max="13572" width="12.85546875" style="2" customWidth="1"/>
    <col min="13573" max="13824" width="9.7109375" style="2"/>
    <col min="13825" max="13825" width="46.28515625" style="2" customWidth="1"/>
    <col min="13826" max="13826" width="11" style="2" customWidth="1"/>
    <col min="13827" max="13828" width="12.85546875" style="2" customWidth="1"/>
    <col min="13829" max="14080" width="9.7109375" style="2"/>
    <col min="14081" max="14081" width="46.28515625" style="2" customWidth="1"/>
    <col min="14082" max="14082" width="11" style="2" customWidth="1"/>
    <col min="14083" max="14084" width="12.85546875" style="2" customWidth="1"/>
    <col min="14085" max="14336" width="9.7109375" style="2"/>
    <col min="14337" max="14337" width="46.28515625" style="2" customWidth="1"/>
    <col min="14338" max="14338" width="11" style="2" customWidth="1"/>
    <col min="14339" max="14340" width="12.85546875" style="2" customWidth="1"/>
    <col min="14341" max="14592" width="9.7109375" style="2"/>
    <col min="14593" max="14593" width="46.28515625" style="2" customWidth="1"/>
    <col min="14594" max="14594" width="11" style="2" customWidth="1"/>
    <col min="14595" max="14596" width="12.85546875" style="2" customWidth="1"/>
    <col min="14597" max="14848" width="9.7109375" style="2"/>
    <col min="14849" max="14849" width="46.28515625" style="2" customWidth="1"/>
    <col min="14850" max="14850" width="11" style="2" customWidth="1"/>
    <col min="14851" max="14852" width="12.85546875" style="2" customWidth="1"/>
    <col min="14853" max="15104" width="9.7109375" style="2"/>
    <col min="15105" max="15105" width="46.28515625" style="2" customWidth="1"/>
    <col min="15106" max="15106" width="11" style="2" customWidth="1"/>
    <col min="15107" max="15108" width="12.85546875" style="2" customWidth="1"/>
    <col min="15109" max="15360" width="9.7109375" style="2"/>
    <col min="15361" max="15361" width="46.28515625" style="2" customWidth="1"/>
    <col min="15362" max="15362" width="11" style="2" customWidth="1"/>
    <col min="15363" max="15364" width="12.85546875" style="2" customWidth="1"/>
    <col min="15365" max="15616" width="9.7109375" style="2"/>
    <col min="15617" max="15617" width="46.28515625" style="2" customWidth="1"/>
    <col min="15618" max="15618" width="11" style="2" customWidth="1"/>
    <col min="15619" max="15620" width="12.85546875" style="2" customWidth="1"/>
    <col min="15621" max="15872" width="9.7109375" style="2"/>
    <col min="15873" max="15873" width="46.28515625" style="2" customWidth="1"/>
    <col min="15874" max="15874" width="11" style="2" customWidth="1"/>
    <col min="15875" max="15876" width="12.85546875" style="2" customWidth="1"/>
    <col min="15877" max="16128" width="9.7109375" style="2"/>
    <col min="16129" max="16129" width="46.28515625" style="2" customWidth="1"/>
    <col min="16130" max="16130" width="11" style="2" customWidth="1"/>
    <col min="16131" max="16132" width="12.85546875" style="2" customWidth="1"/>
    <col min="16133" max="16384" width="9.7109375" style="2"/>
  </cols>
  <sheetData>
    <row r="1" spans="1:16" ht="21">
      <c r="A1" s="1" t="s">
        <v>0</v>
      </c>
    </row>
    <row r="2" spans="1:16">
      <c r="A2" s="3" t="s">
        <v>19</v>
      </c>
      <c r="B2" s="4"/>
      <c r="C2" s="4"/>
      <c r="D2" s="4"/>
    </row>
    <row r="3" spans="1:16">
      <c r="A3" s="5" t="s">
        <v>1</v>
      </c>
      <c r="B3" s="13" t="s">
        <v>2</v>
      </c>
      <c r="C3" s="13" t="s">
        <v>3</v>
      </c>
      <c r="D3" s="13" t="s">
        <v>4</v>
      </c>
      <c r="E3" s="20" t="s">
        <v>2</v>
      </c>
      <c r="F3" s="20" t="s">
        <v>3</v>
      </c>
      <c r="G3" s="20" t="s">
        <v>4</v>
      </c>
      <c r="H3" s="2" t="s">
        <v>2</v>
      </c>
      <c r="I3" s="2" t="s">
        <v>3</v>
      </c>
      <c r="J3" s="2" t="s">
        <v>4</v>
      </c>
      <c r="K3" s="2" t="s">
        <v>2</v>
      </c>
      <c r="L3" s="2" t="s">
        <v>3</v>
      </c>
      <c r="M3" s="2" t="s">
        <v>4</v>
      </c>
      <c r="N3" s="13" t="s">
        <v>2</v>
      </c>
      <c r="O3" s="13" t="s">
        <v>3</v>
      </c>
      <c r="P3" s="13" t="s">
        <v>4</v>
      </c>
    </row>
    <row r="4" spans="1:16">
      <c r="A4" s="6"/>
      <c r="B4" s="10"/>
      <c r="C4" s="14" t="s">
        <v>5</v>
      </c>
      <c r="D4" s="14"/>
      <c r="E4" s="20"/>
      <c r="F4" s="20" t="s">
        <v>5</v>
      </c>
      <c r="G4" s="20"/>
      <c r="I4" s="2" t="s">
        <v>5</v>
      </c>
      <c r="L4" s="2" t="s">
        <v>5</v>
      </c>
    </row>
    <row r="5" spans="1:16">
      <c r="A5" s="6" t="s">
        <v>6</v>
      </c>
      <c r="B5" s="15">
        <f>SUM(B6:B15)</f>
        <v>334161</v>
      </c>
      <c r="C5" s="15">
        <f>SUM(C6:C15)</f>
        <v>184850</v>
      </c>
      <c r="D5" s="15">
        <f>SUM(D6:D15)</f>
        <v>149311</v>
      </c>
      <c r="E5" s="20">
        <v>340348</v>
      </c>
      <c r="F5" s="20">
        <v>189788</v>
      </c>
      <c r="G5" s="20">
        <v>150560</v>
      </c>
      <c r="H5" s="2">
        <v>337331</v>
      </c>
      <c r="I5" s="2">
        <v>187547</v>
      </c>
      <c r="J5" s="2">
        <v>149784</v>
      </c>
      <c r="K5" s="2">
        <v>343097</v>
      </c>
      <c r="L5" s="2">
        <v>194808</v>
      </c>
      <c r="M5" s="2">
        <v>148289</v>
      </c>
      <c r="N5" s="25">
        <f>SUM(O5:P5)</f>
        <v>338734.25</v>
      </c>
      <c r="O5" s="26">
        <f>AVERAGE(C5,F5,I5,L5)</f>
        <v>189248.25</v>
      </c>
      <c r="P5" s="26">
        <f>AVERAGE(D5,G5,J5,M5)</f>
        <v>149486</v>
      </c>
    </row>
    <row r="6" spans="1:16">
      <c r="A6" s="7" t="s">
        <v>7</v>
      </c>
      <c r="B6" s="9">
        <v>9643</v>
      </c>
      <c r="C6" s="9">
        <v>7323</v>
      </c>
      <c r="D6" s="9">
        <v>2320</v>
      </c>
      <c r="E6" s="20">
        <v>10846</v>
      </c>
      <c r="F6" s="20">
        <v>9065</v>
      </c>
      <c r="G6" s="20">
        <v>1781</v>
      </c>
      <c r="H6" s="2">
        <v>10009</v>
      </c>
      <c r="I6" s="2">
        <v>7983</v>
      </c>
      <c r="J6" s="2">
        <v>2026</v>
      </c>
      <c r="K6" s="2">
        <v>10068</v>
      </c>
      <c r="L6" s="2">
        <v>8830</v>
      </c>
      <c r="M6" s="2">
        <v>1238</v>
      </c>
      <c r="N6" s="22">
        <v>10141</v>
      </c>
      <c r="O6" s="21">
        <f t="shared" ref="O6:O14" si="0">AVERAGE(C6,F6,I6,L6)</f>
        <v>8300.25</v>
      </c>
      <c r="P6" s="21">
        <f t="shared" ref="P6:P14" si="1">AVERAGE(D6,G6,J6,M6)</f>
        <v>1841.25</v>
      </c>
    </row>
    <row r="7" spans="1:16">
      <c r="A7" s="8" t="s">
        <v>8</v>
      </c>
      <c r="B7" s="9">
        <v>18151</v>
      </c>
      <c r="C7" s="9">
        <v>7252</v>
      </c>
      <c r="D7" s="9">
        <v>10899</v>
      </c>
      <c r="E7" s="20">
        <v>24755</v>
      </c>
      <c r="F7" s="20">
        <v>10567</v>
      </c>
      <c r="G7" s="20">
        <v>14188</v>
      </c>
      <c r="H7" s="2">
        <v>26319</v>
      </c>
      <c r="I7" s="2">
        <v>10080</v>
      </c>
      <c r="J7" s="2">
        <v>16239</v>
      </c>
      <c r="K7" s="2">
        <v>21224</v>
      </c>
      <c r="L7" s="2">
        <v>7020</v>
      </c>
      <c r="M7" s="2">
        <v>14204</v>
      </c>
      <c r="N7" s="22">
        <v>22613</v>
      </c>
      <c r="O7" s="21">
        <f t="shared" si="0"/>
        <v>8729.75</v>
      </c>
      <c r="P7" s="21">
        <f t="shared" si="1"/>
        <v>13882.5</v>
      </c>
    </row>
    <row r="8" spans="1:16">
      <c r="A8" s="7" t="s">
        <v>9</v>
      </c>
      <c r="B8" s="9">
        <v>6145</v>
      </c>
      <c r="C8" s="9">
        <v>3009</v>
      </c>
      <c r="D8" s="9">
        <v>3136</v>
      </c>
      <c r="E8" s="20">
        <v>7546</v>
      </c>
      <c r="F8" s="20">
        <v>5448</v>
      </c>
      <c r="G8" s="20">
        <v>2098</v>
      </c>
      <c r="H8" s="2">
        <v>6645</v>
      </c>
      <c r="I8" s="2">
        <v>4587</v>
      </c>
      <c r="J8" s="2">
        <v>2058</v>
      </c>
      <c r="K8" s="2">
        <v>5013</v>
      </c>
      <c r="L8" s="2">
        <v>3025</v>
      </c>
      <c r="M8" s="2">
        <v>1988</v>
      </c>
      <c r="N8" s="22">
        <f t="shared" ref="N8:N14" si="2">SUM(O8:P8)</f>
        <v>6337.25</v>
      </c>
      <c r="O8" s="21">
        <f t="shared" si="0"/>
        <v>4017.25</v>
      </c>
      <c r="P8" s="21">
        <f t="shared" si="1"/>
        <v>2320</v>
      </c>
    </row>
    <row r="9" spans="1:16">
      <c r="A9" s="8" t="s">
        <v>10</v>
      </c>
      <c r="B9" s="9">
        <v>5784</v>
      </c>
      <c r="C9" s="9">
        <v>1944</v>
      </c>
      <c r="D9" s="9">
        <v>3840</v>
      </c>
      <c r="E9" s="20">
        <v>8248</v>
      </c>
      <c r="F9" s="20">
        <v>2494</v>
      </c>
      <c r="G9" s="20">
        <v>5754</v>
      </c>
      <c r="H9" s="2">
        <v>7601</v>
      </c>
      <c r="I9" s="2">
        <v>2137</v>
      </c>
      <c r="J9" s="2">
        <v>5464</v>
      </c>
      <c r="K9" s="2">
        <v>8800</v>
      </c>
      <c r="L9" s="2">
        <v>3639</v>
      </c>
      <c r="M9" s="2">
        <v>5161</v>
      </c>
      <c r="N9" s="22">
        <v>7609</v>
      </c>
      <c r="O9" s="21">
        <f t="shared" si="0"/>
        <v>2553.5</v>
      </c>
      <c r="P9" s="21">
        <f t="shared" si="1"/>
        <v>5054.75</v>
      </c>
    </row>
    <row r="10" spans="1:16">
      <c r="A10" s="7" t="s">
        <v>11</v>
      </c>
      <c r="B10" s="9">
        <v>75373</v>
      </c>
      <c r="C10" s="9">
        <v>27364</v>
      </c>
      <c r="D10" s="9">
        <v>48009</v>
      </c>
      <c r="E10" s="20">
        <v>74813</v>
      </c>
      <c r="F10" s="20">
        <v>28403</v>
      </c>
      <c r="G10" s="20">
        <v>46410</v>
      </c>
      <c r="H10" s="2">
        <v>77280</v>
      </c>
      <c r="I10" s="2">
        <v>35566</v>
      </c>
      <c r="J10" s="2">
        <v>41714</v>
      </c>
      <c r="K10" s="2">
        <v>77176</v>
      </c>
      <c r="L10" s="2">
        <v>35739</v>
      </c>
      <c r="M10" s="2">
        <v>41437</v>
      </c>
      <c r="N10" s="22">
        <f t="shared" si="2"/>
        <v>76160.5</v>
      </c>
      <c r="O10" s="21">
        <f t="shared" si="0"/>
        <v>31768</v>
      </c>
      <c r="P10" s="21">
        <f t="shared" si="1"/>
        <v>44392.5</v>
      </c>
    </row>
    <row r="11" spans="1:16">
      <c r="A11" s="7" t="s">
        <v>12</v>
      </c>
      <c r="B11" s="9">
        <v>106704</v>
      </c>
      <c r="C11" s="9">
        <v>55242</v>
      </c>
      <c r="D11" s="9">
        <v>51462</v>
      </c>
      <c r="E11" s="20">
        <v>103440</v>
      </c>
      <c r="F11" s="20">
        <v>53053</v>
      </c>
      <c r="G11" s="20">
        <v>50387</v>
      </c>
      <c r="H11" s="2">
        <v>107680</v>
      </c>
      <c r="I11" s="2">
        <v>54625</v>
      </c>
      <c r="J11" s="2">
        <v>53055</v>
      </c>
      <c r="K11" s="2">
        <v>115350</v>
      </c>
      <c r="L11" s="2">
        <v>61929</v>
      </c>
      <c r="M11" s="2">
        <v>53421</v>
      </c>
      <c r="N11" s="22">
        <v>108293</v>
      </c>
      <c r="O11" s="21">
        <f t="shared" si="0"/>
        <v>56212.25</v>
      </c>
      <c r="P11" s="21">
        <f t="shared" si="1"/>
        <v>52081.25</v>
      </c>
    </row>
    <row r="12" spans="1:16">
      <c r="A12" s="7" t="s">
        <v>13</v>
      </c>
      <c r="B12" s="9">
        <v>50402</v>
      </c>
      <c r="C12" s="9">
        <v>36040</v>
      </c>
      <c r="D12" s="9">
        <v>14362</v>
      </c>
      <c r="E12" s="20">
        <v>53073</v>
      </c>
      <c r="F12" s="20">
        <v>34967</v>
      </c>
      <c r="G12" s="20">
        <v>18106</v>
      </c>
      <c r="H12" s="2">
        <v>43782</v>
      </c>
      <c r="I12" s="2">
        <v>25916</v>
      </c>
      <c r="J12" s="2">
        <v>17866</v>
      </c>
      <c r="K12" s="2">
        <v>44736</v>
      </c>
      <c r="L12" s="2">
        <v>28273</v>
      </c>
      <c r="M12" s="2">
        <v>16463</v>
      </c>
      <c r="N12" s="22">
        <f t="shared" si="2"/>
        <v>47998.25</v>
      </c>
      <c r="O12" s="21">
        <f t="shared" si="0"/>
        <v>31299</v>
      </c>
      <c r="P12" s="21">
        <f t="shared" si="1"/>
        <v>16699.25</v>
      </c>
    </row>
    <row r="13" spans="1:16">
      <c r="A13" s="7" t="s">
        <v>14</v>
      </c>
      <c r="B13" s="9">
        <v>11068</v>
      </c>
      <c r="C13" s="9">
        <v>9335</v>
      </c>
      <c r="D13" s="9">
        <v>1733</v>
      </c>
      <c r="E13" s="20">
        <v>10038</v>
      </c>
      <c r="F13" s="20">
        <v>8412</v>
      </c>
      <c r="G13" s="20">
        <v>1626</v>
      </c>
      <c r="H13" s="2">
        <v>11833</v>
      </c>
      <c r="I13" s="2">
        <v>11022</v>
      </c>
      <c r="J13" s="2">
        <v>811</v>
      </c>
      <c r="K13" s="2">
        <v>11819</v>
      </c>
      <c r="L13" s="2">
        <v>10624</v>
      </c>
      <c r="M13" s="2">
        <v>1195</v>
      </c>
      <c r="N13" s="22">
        <v>11189</v>
      </c>
      <c r="O13" s="21">
        <f t="shared" si="0"/>
        <v>9848.25</v>
      </c>
      <c r="P13" s="21">
        <f t="shared" si="1"/>
        <v>1341.25</v>
      </c>
    </row>
    <row r="14" spans="1:16">
      <c r="A14" s="8" t="s">
        <v>15</v>
      </c>
      <c r="B14" s="9">
        <v>50891</v>
      </c>
      <c r="C14" s="9">
        <v>37341</v>
      </c>
      <c r="D14" s="9">
        <v>13550</v>
      </c>
      <c r="E14" s="20">
        <v>47589</v>
      </c>
      <c r="F14" s="20">
        <v>37379</v>
      </c>
      <c r="G14" s="20">
        <v>10210</v>
      </c>
      <c r="H14" s="2">
        <v>46182</v>
      </c>
      <c r="I14" s="2">
        <v>35631</v>
      </c>
      <c r="J14" s="2">
        <v>10551</v>
      </c>
      <c r="K14" s="2">
        <v>48911</v>
      </c>
      <c r="L14" s="2">
        <v>35729</v>
      </c>
      <c r="M14" s="2">
        <v>13182</v>
      </c>
      <c r="N14" s="22">
        <f t="shared" si="2"/>
        <v>48393.25</v>
      </c>
      <c r="O14" s="21">
        <f t="shared" si="0"/>
        <v>36520</v>
      </c>
      <c r="P14" s="21">
        <f t="shared" si="1"/>
        <v>11873.25</v>
      </c>
    </row>
    <row r="15" spans="1:16">
      <c r="A15" s="7" t="s">
        <v>16</v>
      </c>
      <c r="B15" s="16" t="s">
        <v>17</v>
      </c>
      <c r="C15" s="9" t="s">
        <v>17</v>
      </c>
      <c r="D15" s="9" t="s">
        <v>17</v>
      </c>
      <c r="E15" s="20" t="s">
        <v>17</v>
      </c>
      <c r="F15" s="20" t="s">
        <v>17</v>
      </c>
      <c r="G15" s="20" t="s">
        <v>17</v>
      </c>
      <c r="H15" s="2" t="s">
        <v>17</v>
      </c>
      <c r="I15" s="2" t="s">
        <v>17</v>
      </c>
      <c r="J15" s="2" t="s">
        <v>17</v>
      </c>
      <c r="K15" s="2" t="s">
        <v>17</v>
      </c>
      <c r="L15" s="2" t="s">
        <v>17</v>
      </c>
      <c r="M15" s="2" t="s">
        <v>17</v>
      </c>
      <c r="N15" s="24" t="s">
        <v>17</v>
      </c>
      <c r="O15" s="24" t="s">
        <v>17</v>
      </c>
      <c r="P15" s="24" t="s">
        <v>17</v>
      </c>
    </row>
    <row r="16" spans="1:16">
      <c r="B16" s="10"/>
      <c r="C16" s="17" t="s">
        <v>18</v>
      </c>
      <c r="D16" s="10"/>
      <c r="E16" s="20"/>
      <c r="F16" s="20" t="s">
        <v>18</v>
      </c>
      <c r="G16" s="20"/>
      <c r="I16" s="2" t="s">
        <v>18</v>
      </c>
      <c r="L16" s="2" t="s">
        <v>18</v>
      </c>
    </row>
    <row r="17" spans="1:16">
      <c r="A17" s="6" t="s">
        <v>6</v>
      </c>
      <c r="B17" s="18">
        <f>SUM(B18:B27)</f>
        <v>100</v>
      </c>
      <c r="C17" s="18">
        <f>SUM(C18:C27)-0.01</f>
        <v>100</v>
      </c>
      <c r="D17" s="18">
        <f t="shared" ref="D17" si="3">SUM(D18:D27)</f>
        <v>100</v>
      </c>
      <c r="E17" s="20">
        <v>100</v>
      </c>
      <c r="F17" s="20">
        <v>100</v>
      </c>
      <c r="G17" s="20">
        <v>100</v>
      </c>
      <c r="H17" s="2">
        <v>100</v>
      </c>
      <c r="I17" s="2">
        <v>100</v>
      </c>
      <c r="J17" s="2">
        <v>100</v>
      </c>
      <c r="K17" s="2">
        <v>100</v>
      </c>
      <c r="L17" s="2">
        <v>100</v>
      </c>
      <c r="M17" s="2">
        <v>100</v>
      </c>
      <c r="N17" s="27">
        <f>SUM(N18:N27)</f>
        <v>99.999999999999986</v>
      </c>
      <c r="O17" s="27">
        <f>SUM(O18:O27)</f>
        <v>100</v>
      </c>
      <c r="P17" s="27">
        <f t="shared" ref="P17" si="4">SUM(P18:P27)</f>
        <v>100</v>
      </c>
    </row>
    <row r="18" spans="1:16">
      <c r="A18" s="7" t="s">
        <v>7</v>
      </c>
      <c r="B18" s="11">
        <f>B6/$B$5*100</f>
        <v>2.8857347206885304</v>
      </c>
      <c r="C18" s="11">
        <f>C6/$C$5*100</f>
        <v>3.9615904787665674</v>
      </c>
      <c r="D18" s="11">
        <f>D6/$D$5*100</f>
        <v>1.5538038054798375</v>
      </c>
      <c r="E18" s="20">
        <v>3.1867382796431887</v>
      </c>
      <c r="F18" s="20">
        <v>4.7763820684131773</v>
      </c>
      <c r="G18" s="20">
        <v>1.1829171094580233</v>
      </c>
      <c r="H18" s="2">
        <v>2.9671153851854708</v>
      </c>
      <c r="I18" s="2">
        <v>4.2565330290540508</v>
      </c>
      <c r="J18" s="2">
        <v>1.3526144314479518</v>
      </c>
      <c r="K18" s="2">
        <v>2.9344471097094993</v>
      </c>
      <c r="L18" s="2">
        <v>4.5326680629132277</v>
      </c>
      <c r="M18" s="2">
        <v>0.83485626041041472</v>
      </c>
      <c r="N18" s="23">
        <f>N6/$N$5*100</f>
        <v>2.9937923313039647</v>
      </c>
      <c r="O18" s="23">
        <f>O6/$O$5*100</f>
        <v>4.3859058141885061</v>
      </c>
      <c r="P18" s="23">
        <f>P6/$P$5*100</f>
        <v>1.2317206962524918</v>
      </c>
    </row>
    <row r="19" spans="1:16">
      <c r="A19" s="8" t="s">
        <v>8</v>
      </c>
      <c r="B19" s="11">
        <f t="shared" ref="B19:B26" si="5">B7/$B$5*100</f>
        <v>5.43181280879576</v>
      </c>
      <c r="C19" s="11">
        <f t="shared" ref="C19:C26" si="6">C7/$C$5*100</f>
        <v>3.9231809575331353</v>
      </c>
      <c r="D19" s="11">
        <f t="shared" ref="D19:D26" si="7">D7/$D$5*100</f>
        <v>7.2995291706572196</v>
      </c>
      <c r="E19" s="20">
        <v>7.2734377754533588</v>
      </c>
      <c r="F19" s="20">
        <v>5.5677914304381728</v>
      </c>
      <c r="G19" s="20">
        <v>9.4234856535600429</v>
      </c>
      <c r="H19" s="2">
        <v>7.8021290661101421</v>
      </c>
      <c r="I19" s="2">
        <v>5.3646527537097368</v>
      </c>
      <c r="J19" s="2">
        <v>10.84161192116648</v>
      </c>
      <c r="K19" s="2">
        <v>6.1860057068409224</v>
      </c>
      <c r="L19" s="2">
        <v>3.6</v>
      </c>
      <c r="M19" s="2">
        <v>9.5785931525602042</v>
      </c>
      <c r="N19" s="23">
        <f t="shared" ref="N19:N26" si="8">N7/$N$5*100</f>
        <v>6.6757347389583428</v>
      </c>
      <c r="O19" s="23">
        <f t="shared" ref="O19:O26" si="9">O7/$O$5*100</f>
        <v>4.6128563936522529</v>
      </c>
      <c r="P19" s="23">
        <f t="shared" ref="P19:P26" si="10">P7/$P$5*100</f>
        <v>9.2868228462866096</v>
      </c>
    </row>
    <row r="20" spans="1:16">
      <c r="A20" s="7" t="s">
        <v>9</v>
      </c>
      <c r="B20" s="11">
        <f t="shared" si="5"/>
        <v>1.8389339270591123</v>
      </c>
      <c r="C20" s="11">
        <f t="shared" si="6"/>
        <v>1.6278063294563161</v>
      </c>
      <c r="D20" s="11">
        <f t="shared" si="7"/>
        <v>2.1003141094761939</v>
      </c>
      <c r="E20" s="20">
        <v>2.2171424541939424</v>
      </c>
      <c r="F20" s="20">
        <v>2.8705713743756194</v>
      </c>
      <c r="G20" s="20">
        <v>1.3934643995749203</v>
      </c>
      <c r="H20" s="2">
        <v>1.9698752856986166</v>
      </c>
      <c r="I20" s="2">
        <v>2.4457869227446984</v>
      </c>
      <c r="J20" s="2">
        <v>1.383978529081878</v>
      </c>
      <c r="K20" s="2">
        <v>1.4611028368070837</v>
      </c>
      <c r="L20" s="2">
        <v>1.5528109728553241</v>
      </c>
      <c r="M20" s="2">
        <v>1.34</v>
      </c>
      <c r="N20" s="23">
        <f t="shared" si="8"/>
        <v>1.8708618924717531</v>
      </c>
      <c r="O20" s="23">
        <f t="shared" si="9"/>
        <v>2.1227408972077684</v>
      </c>
      <c r="P20" s="23">
        <f t="shared" si="10"/>
        <v>1.5519848012522912</v>
      </c>
    </row>
    <row r="21" spans="1:16">
      <c r="A21" s="8" t="s">
        <v>10</v>
      </c>
      <c r="B21" s="11">
        <f t="shared" si="5"/>
        <v>1.7309021699121081</v>
      </c>
      <c r="C21" s="11">
        <f>C9/$C$5*100+0.01</f>
        <v>1.0616635109548282</v>
      </c>
      <c r="D21" s="11">
        <f t="shared" si="7"/>
        <v>2.5718131952769721</v>
      </c>
      <c r="E21" s="20">
        <v>2.4234019297895095</v>
      </c>
      <c r="F21" s="20">
        <v>1.3140978354795878</v>
      </c>
      <c r="G21" s="20">
        <v>3.8217321997874603</v>
      </c>
      <c r="H21" s="2">
        <v>2.2532764554695537</v>
      </c>
      <c r="I21" s="2">
        <v>1.1394477117735822</v>
      </c>
      <c r="J21" s="2">
        <v>3.6479196709928963</v>
      </c>
      <c r="K21" s="2">
        <v>2.57</v>
      </c>
      <c r="L21" s="2">
        <v>1.8679931008993469</v>
      </c>
      <c r="M21" s="2">
        <v>3.4803660419855822</v>
      </c>
      <c r="N21" s="23">
        <f t="shared" si="8"/>
        <v>2.246303702681379</v>
      </c>
      <c r="O21" s="23">
        <f t="shared" si="9"/>
        <v>1.3492859247047198</v>
      </c>
      <c r="P21" s="23">
        <f t="shared" si="10"/>
        <v>3.3814203336767323</v>
      </c>
    </row>
    <row r="22" spans="1:16">
      <c r="A22" s="7" t="s">
        <v>11</v>
      </c>
      <c r="B22" s="11">
        <f t="shared" si="5"/>
        <v>22.555893715903412</v>
      </c>
      <c r="C22" s="11">
        <f t="shared" si="6"/>
        <v>14.803354070868272</v>
      </c>
      <c r="D22" s="11">
        <f t="shared" si="7"/>
        <v>32.153692628138586</v>
      </c>
      <c r="E22" s="20">
        <v>21.981324996768016</v>
      </c>
      <c r="F22" s="20">
        <v>14.965645878559233</v>
      </c>
      <c r="G22" s="20">
        <v>30.83</v>
      </c>
      <c r="H22" s="2">
        <v>22.909249372278268</v>
      </c>
      <c r="I22" s="2">
        <v>18.963779745877034</v>
      </c>
      <c r="J22" s="2">
        <v>27.849436521924904</v>
      </c>
      <c r="K22" s="2">
        <v>22.493930287936063</v>
      </c>
      <c r="L22" s="2">
        <v>18.345755821116175</v>
      </c>
      <c r="M22" s="2">
        <v>27.94340780502937</v>
      </c>
      <c r="N22" s="23">
        <f t="shared" si="8"/>
        <v>22.483849802610749</v>
      </c>
      <c r="O22" s="23">
        <f t="shared" si="9"/>
        <v>16.786416783246345</v>
      </c>
      <c r="P22" s="23">
        <f t="shared" si="10"/>
        <v>29.696760900686353</v>
      </c>
    </row>
    <row r="23" spans="1:16">
      <c r="A23" s="7" t="s">
        <v>12</v>
      </c>
      <c r="B23" s="11">
        <f t="shared" si="5"/>
        <v>31.931913059872336</v>
      </c>
      <c r="C23" s="11">
        <f t="shared" si="6"/>
        <v>29.884771436299701</v>
      </c>
      <c r="D23" s="11">
        <f t="shared" si="7"/>
        <v>34.466315274829043</v>
      </c>
      <c r="E23" s="20">
        <v>30.392421874081819</v>
      </c>
      <c r="F23" s="20">
        <v>27.953822159462138</v>
      </c>
      <c r="G23" s="20">
        <v>33.466392136025505</v>
      </c>
      <c r="H23" s="2">
        <v>31.921169415203465</v>
      </c>
      <c r="I23" s="2">
        <v>29.126032407876423</v>
      </c>
      <c r="J23" s="2">
        <v>35.421006248998559</v>
      </c>
      <c r="K23" s="2">
        <v>33.620229847535825</v>
      </c>
      <c r="L23" s="2">
        <v>31.789762227423925</v>
      </c>
      <c r="M23" s="2">
        <v>36.03</v>
      </c>
      <c r="N23" s="23">
        <f t="shared" si="8"/>
        <v>31.969899707514077</v>
      </c>
      <c r="O23" s="23">
        <f t="shared" si="9"/>
        <v>29.702916671620478</v>
      </c>
      <c r="P23" s="23">
        <f t="shared" si="10"/>
        <v>34.840219150957282</v>
      </c>
    </row>
    <row r="24" spans="1:16">
      <c r="A24" s="7" t="s">
        <v>13</v>
      </c>
      <c r="B24" s="11">
        <f t="shared" si="5"/>
        <v>15.083148542169791</v>
      </c>
      <c r="C24" s="11">
        <f t="shared" si="6"/>
        <v>19.496889369759266</v>
      </c>
      <c r="D24" s="11">
        <f t="shared" si="7"/>
        <v>9.618849247543718</v>
      </c>
      <c r="E24" s="20">
        <v>15.6</v>
      </c>
      <c r="F24" s="20">
        <v>18.424241785571269</v>
      </c>
      <c r="G24" s="20">
        <v>12.02577045696068</v>
      </c>
      <c r="H24" s="2">
        <v>12.978943530241811</v>
      </c>
      <c r="I24" s="2">
        <v>13.818402853684677</v>
      </c>
      <c r="J24" s="2">
        <v>11.927842760241415</v>
      </c>
      <c r="K24" s="2">
        <v>13.038878218113245</v>
      </c>
      <c r="L24" s="2">
        <v>14.513264342326803</v>
      </c>
      <c r="M24" s="2">
        <v>11.101969802210549</v>
      </c>
      <c r="N24" s="23">
        <f t="shared" si="8"/>
        <v>14.169883913421804</v>
      </c>
      <c r="O24" s="23">
        <f t="shared" si="9"/>
        <v>16.538594148162534</v>
      </c>
      <c r="P24" s="23">
        <f t="shared" si="10"/>
        <v>11.171113013927727</v>
      </c>
    </row>
    <row r="25" spans="1:16">
      <c r="A25" s="7" t="s">
        <v>14</v>
      </c>
      <c r="B25" s="11">
        <f t="shared" si="5"/>
        <v>3.3121758673214408</v>
      </c>
      <c r="C25" s="11">
        <f t="shared" si="6"/>
        <v>5.050040573437923</v>
      </c>
      <c r="D25" s="11">
        <f t="shared" si="7"/>
        <v>1.1606646529726543</v>
      </c>
      <c r="E25" s="20">
        <v>2.949334210866525</v>
      </c>
      <c r="F25" s="20">
        <v>4.4323139503024427</v>
      </c>
      <c r="G25" s="20">
        <v>1.0799681190223167</v>
      </c>
      <c r="H25" s="2">
        <v>3.5078305877609823</v>
      </c>
      <c r="I25" s="2">
        <v>5.876926850336182</v>
      </c>
      <c r="J25" s="2">
        <v>0.54144634940981684</v>
      </c>
      <c r="K25" s="2">
        <v>3.4447984097791586</v>
      </c>
      <c r="L25" s="2">
        <v>5.46</v>
      </c>
      <c r="M25" s="2">
        <v>0.80585882971764589</v>
      </c>
      <c r="N25" s="23">
        <f t="shared" si="8"/>
        <v>3.3031794098175782</v>
      </c>
      <c r="O25" s="23">
        <f t="shared" si="9"/>
        <v>5.2038790319065038</v>
      </c>
      <c r="P25" s="23">
        <f t="shared" si="10"/>
        <v>0.89724121322398087</v>
      </c>
    </row>
    <row r="26" spans="1:16">
      <c r="A26" s="8" t="s">
        <v>15</v>
      </c>
      <c r="B26" s="11">
        <f t="shared" si="5"/>
        <v>15.229485188277506</v>
      </c>
      <c r="C26" s="11">
        <f t="shared" si="6"/>
        <v>20.200703272923992</v>
      </c>
      <c r="D26" s="11">
        <f t="shared" si="7"/>
        <v>9.0750179156257751</v>
      </c>
      <c r="E26" s="20">
        <v>13.982453253728536</v>
      </c>
      <c r="F26" s="20">
        <v>19.695133517398361</v>
      </c>
      <c r="G26" s="20">
        <v>6.7813496280552608</v>
      </c>
      <c r="H26" s="2">
        <v>13.690410902051694</v>
      </c>
      <c r="I26" s="2">
        <v>18.998437724943614</v>
      </c>
      <c r="J26" s="2">
        <v>7.0441435667360999</v>
      </c>
      <c r="K26" s="2">
        <v>14.255735258542046</v>
      </c>
      <c r="L26" s="2">
        <v>18.340622561701778</v>
      </c>
      <c r="M26" s="2">
        <v>8.8893984044669523</v>
      </c>
      <c r="N26" s="23">
        <f t="shared" si="8"/>
        <v>14.286494501220352</v>
      </c>
      <c r="O26" s="23">
        <f t="shared" si="9"/>
        <v>19.297404335310894</v>
      </c>
      <c r="P26" s="23">
        <f t="shared" si="10"/>
        <v>7.9427170437365371</v>
      </c>
    </row>
    <row r="27" spans="1:16">
      <c r="A27" s="12" t="s">
        <v>16</v>
      </c>
      <c r="B27" s="19" t="s">
        <v>17</v>
      </c>
      <c r="C27" s="19" t="s">
        <v>17</v>
      </c>
      <c r="D27" s="19" t="s">
        <v>17</v>
      </c>
      <c r="E27" s="20" t="s">
        <v>17</v>
      </c>
      <c r="F27" s="20" t="s">
        <v>17</v>
      </c>
      <c r="G27" s="20" t="s">
        <v>17</v>
      </c>
      <c r="H27" s="2" t="s">
        <v>17</v>
      </c>
      <c r="I27" s="2" t="s">
        <v>17</v>
      </c>
      <c r="J27" s="2" t="s">
        <v>17</v>
      </c>
      <c r="K27" s="2" t="s">
        <v>17</v>
      </c>
      <c r="L27" s="2" t="s">
        <v>17</v>
      </c>
      <c r="M27" s="2" t="s">
        <v>17</v>
      </c>
      <c r="N27" s="19" t="s">
        <v>17</v>
      </c>
      <c r="O27" s="19" t="s">
        <v>17</v>
      </c>
      <c r="P27" s="19" t="s">
        <v>17</v>
      </c>
    </row>
    <row r="28" spans="1:16">
      <c r="B28" s="11"/>
      <c r="C28" s="11"/>
      <c r="D2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2021-06-08T02:05:21Z</dcterms:created>
  <dcterms:modified xsi:type="dcterms:W3CDTF">2023-02-24T10:11:37Z</dcterms:modified>
</cp:coreProperties>
</file>