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0" windowWidth="8700" windowHeight="8970" tabRatio="722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<sst xmlns="http://schemas.openxmlformats.org/spreadsheetml/2006/main" count="47" uniqueCount="28">
  <si>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รวม</t>
  </si>
  <si>
    <t>ชาย</t>
  </si>
  <si>
    <t>หญิง</t>
  </si>
  <si>
    <t>ยอดรวม</t>
  </si>
  <si>
    <t>อุตสาหกรรม</t>
  </si>
  <si>
    <t>10. การเป็นสื่อกลางทางการเงิน</t>
  </si>
  <si>
    <t>13. การศึกษา</t>
  </si>
  <si>
    <t>14. งานด้านสุขภาพ และงานสังคมสงเคราะห์</t>
  </si>
  <si>
    <t>16. ลูกจ้างในครัวเรือนส่วนบุคคล</t>
  </si>
  <si>
    <t>18. ไม่ทราบ</t>
  </si>
  <si>
    <t>17. องค์การระหว่างประเทศและองค์การต่างประเทศอื่นๆและสมาชิก</t>
  </si>
  <si>
    <t>จำนวน</t>
  </si>
  <si>
    <t>ร้อยละ</t>
  </si>
  <si>
    <t>15. กิจกรรมด้านบริการชุมชน สังคม และการบริการส่วนบุคคลอื่นๆ</t>
  </si>
  <si>
    <t>11. กิจการด้านอสังหาริมทรัพย์ การให้เช่า  และกิจกรรมทางธุรกิจ</t>
  </si>
  <si>
    <t xml:space="preserve">1.  เกษตรกรรม การล่าสัตว์และการป่าไม้ </t>
  </si>
  <si>
    <t>2.  การประมง</t>
  </si>
  <si>
    <t>3.  การทำเหมืองแร่ และเหมืองหิน</t>
  </si>
  <si>
    <t>4.  การผลิต</t>
  </si>
  <si>
    <t>5.  การไฟฟ้า ก๊าซ และการประปา</t>
  </si>
  <si>
    <t>6.  การก่อสร้าง</t>
  </si>
  <si>
    <t>7.  การขายส่ง การขายปลีก การซ่อมแซมยานยนต์  รถจักรยานยนต์ 
     ของใช้ส่วนบุคคล และของใช้ในครัวเรือน</t>
  </si>
  <si>
    <t>8.  โรงแรม และ ภัตตาคาร</t>
  </si>
  <si>
    <t>9.  การขนส่ง สถานที่เก็บสินค้า และการคมนาคม</t>
  </si>
  <si>
    <t>12. การบริหารราชการ และการป้องกันประเทศ 
       รวมทั้งการประกันสังคมภาคบังคับ</t>
  </si>
  <si>
    <t xml:space="preserve">         สำนักงานสถิติแห่งชาติ  กระทรวงเทคโนโลยีสารสนเทศและการสื่อสาร</t>
  </si>
  <si>
    <t xml:space="preserve">ตารางที่  5  จำนวนและร้อยละของผู้มีงานทำจำแนกตามอุตสาหกรรม และเพศ จังหวัดจันทบุรี </t>
  </si>
  <si>
    <t>ที่มา: สรุปผลการสำรวจภาวะการทำงานของประชากร  จังหวัดจันทบุรี กุมภาพันธ์ 2550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</si>
</sst>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11">
    <font>
      <sz val="14"/>
      <name val="Cordia New"/>
      <family val="0"/>
    </font>
    <font>
      <b/>
      <sz val="20"/>
      <name val="EucrosiaUPC"/>
      <family val="0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sz val="14"/>
      <name val="AngsanaUPC"/>
      <family val="1"/>
    </font>
    <font>
      <b/>
      <sz val="13"/>
      <name val="Cordia New"/>
      <family val="2"/>
    </font>
    <font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 quotePrefix="1">
      <alignment horizontal="lef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3" fontId="2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>
      <alignment wrapText="1"/>
    </xf>
    <xf numFmtId="215" fontId="0" fillId="0" borderId="0" xfId="0" applyNumberFormat="1" applyFont="1" applyBorder="1" applyAlignment="1">
      <alignment horizontal="right" vertical="top"/>
    </xf>
    <xf numFmtId="0" fontId="3" fillId="0" borderId="0" xfId="0" applyFont="1" applyAlignment="1" applyProtection="1">
      <alignment horizontal="left"/>
      <protection/>
    </xf>
    <xf numFmtId="216" fontId="0" fillId="0" borderId="0" xfId="0" applyNumberFormat="1" applyBorder="1" applyAlignment="1">
      <alignment horizontal="right" vertical="top"/>
    </xf>
    <xf numFmtId="3" fontId="2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right" vertical="top"/>
    </xf>
    <xf numFmtId="208" fontId="2" fillId="0" borderId="0" xfId="0" applyNumberFormat="1" applyFont="1" applyAlignment="1">
      <alignment horizontal="center" vertical="top"/>
    </xf>
    <xf numFmtId="215" fontId="2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vertical="top"/>
    </xf>
    <xf numFmtId="215" fontId="0" fillId="0" borderId="1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212" fontId="6" fillId="0" borderId="0" xfId="17" applyNumberFormat="1" applyFont="1" applyAlignment="1">
      <alignment horizontal="right"/>
    </xf>
    <xf numFmtId="212" fontId="7" fillId="0" borderId="0" xfId="17" applyNumberFormat="1" applyFont="1" applyAlignment="1">
      <alignment horizontal="right"/>
    </xf>
    <xf numFmtId="3" fontId="2" fillId="0" borderId="0" xfId="0" applyNumberFormat="1" applyFont="1" applyBorder="1" applyAlignment="1">
      <alignment horizontal="center"/>
    </xf>
    <xf numFmtId="208" fontId="2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515100" y="288607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5151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515100" y="288607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515100" y="5591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515100" y="5591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515100" y="5591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515100" y="288607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5151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515100" y="288607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515100" y="81534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0</xdr:colOff>
      <xdr:row>32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515100" y="79724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515100" y="81534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26">
      <selection activeCell="A45" sqref="A45"/>
    </sheetView>
  </sheetViews>
  <sheetFormatPr defaultColWidth="9.140625" defaultRowHeight="16.5" customHeight="1"/>
  <cols>
    <col min="1" max="1" width="46.7109375" style="4" customWidth="1"/>
    <col min="2" max="4" width="17.00390625" style="4" customWidth="1"/>
    <col min="5" max="5" width="0.13671875" style="4" customWidth="1"/>
    <col min="6" max="16384" width="9.140625" style="4" customWidth="1"/>
  </cols>
  <sheetData>
    <row r="1" spans="1:4" s="3" customFormat="1" ht="25.5" customHeight="1">
      <c r="A1" s="1" t="s">
        <v>26</v>
      </c>
      <c r="B1" s="4"/>
      <c r="C1" s="4"/>
      <c r="D1" s="4"/>
    </row>
    <row r="2" spans="1:4" s="3" customFormat="1" ht="18" customHeight="1">
      <c r="A2" s="13" t="s">
        <v>4</v>
      </c>
      <c r="B2" s="13" t="s">
        <v>0</v>
      </c>
      <c r="C2" s="13" t="s">
        <v>1</v>
      </c>
      <c r="D2" s="13" t="s">
        <v>2</v>
      </c>
    </row>
    <row r="3" spans="1:4" s="3" customFormat="1" ht="18" customHeight="1">
      <c r="A3" s="11"/>
      <c r="B3" s="30" t="s">
        <v>11</v>
      </c>
      <c r="C3" s="30"/>
      <c r="D3" s="30"/>
    </row>
    <row r="4" spans="1:5" s="7" customFormat="1" ht="24.75" customHeight="1">
      <c r="A4" s="20" t="s">
        <v>3</v>
      </c>
      <c r="B4" s="21">
        <v>325453</v>
      </c>
      <c r="C4" s="21">
        <v>183771</v>
      </c>
      <c r="D4" s="21">
        <v>141683</v>
      </c>
      <c r="E4" s="14"/>
    </row>
    <row r="5" spans="1:5" s="6" customFormat="1" ht="18" customHeight="1">
      <c r="A5" s="5" t="s">
        <v>15</v>
      </c>
      <c r="B5" s="19">
        <v>148937</v>
      </c>
      <c r="C5" s="19">
        <v>89631</v>
      </c>
      <c r="D5" s="19">
        <v>59306</v>
      </c>
      <c r="E5" s="14"/>
    </row>
    <row r="6" spans="1:5" s="6" customFormat="1" ht="18" customHeight="1">
      <c r="A6" s="5" t="s">
        <v>16</v>
      </c>
      <c r="B6" s="19">
        <v>6760</v>
      </c>
      <c r="C6" s="19">
        <v>5679</v>
      </c>
      <c r="D6" s="19">
        <v>1081</v>
      </c>
      <c r="E6" s="14"/>
    </row>
    <row r="7" spans="1:5" s="6" customFormat="1" ht="18" customHeight="1">
      <c r="A7" s="2" t="s">
        <v>17</v>
      </c>
      <c r="B7" s="19">
        <v>617</v>
      </c>
      <c r="C7" s="19">
        <v>617</v>
      </c>
      <c r="D7" s="19">
        <v>0</v>
      </c>
      <c r="E7" s="14"/>
    </row>
    <row r="8" spans="1:5" s="6" customFormat="1" ht="18" customHeight="1">
      <c r="A8" s="2" t="s">
        <v>18</v>
      </c>
      <c r="B8" s="19">
        <v>30130</v>
      </c>
      <c r="C8" s="19">
        <v>13171</v>
      </c>
      <c r="D8" s="19">
        <v>16958</v>
      </c>
      <c r="E8" s="14"/>
    </row>
    <row r="9" spans="1:5" s="6" customFormat="1" ht="18" customHeight="1">
      <c r="A9" s="5" t="s">
        <v>19</v>
      </c>
      <c r="B9" s="19">
        <v>944</v>
      </c>
      <c r="C9" s="19">
        <v>598</v>
      </c>
      <c r="D9" s="19">
        <v>346</v>
      </c>
      <c r="E9" s="14"/>
    </row>
    <row r="10" spans="1:5" ht="18" customHeight="1">
      <c r="A10" s="5" t="s">
        <v>20</v>
      </c>
      <c r="B10" s="19">
        <v>13971</v>
      </c>
      <c r="C10" s="19">
        <v>11480</v>
      </c>
      <c r="D10" s="19">
        <v>2492</v>
      </c>
      <c r="E10" s="14"/>
    </row>
    <row r="11" spans="1:5" ht="33" customHeight="1">
      <c r="A11" s="15" t="s">
        <v>21</v>
      </c>
      <c r="B11" s="19">
        <v>57816</v>
      </c>
      <c r="C11" s="19">
        <v>30234</v>
      </c>
      <c r="D11" s="19">
        <v>27582</v>
      </c>
      <c r="E11" s="14"/>
    </row>
    <row r="12" spans="1:5" s="9" customFormat="1" ht="18" customHeight="1">
      <c r="A12" s="8" t="s">
        <v>22</v>
      </c>
      <c r="B12" s="19">
        <v>24554</v>
      </c>
      <c r="C12" s="19">
        <v>8646</v>
      </c>
      <c r="D12" s="19">
        <v>15908</v>
      </c>
      <c r="E12" s="14"/>
    </row>
    <row r="13" spans="1:5" ht="18" customHeight="1">
      <c r="A13" s="9" t="s">
        <v>23</v>
      </c>
      <c r="B13" s="19">
        <v>2313</v>
      </c>
      <c r="C13" s="19">
        <v>2101</v>
      </c>
      <c r="D13" s="19">
        <v>212</v>
      </c>
      <c r="E13" s="14"/>
    </row>
    <row r="14" spans="1:5" ht="18" customHeight="1">
      <c r="A14" s="9" t="s">
        <v>5</v>
      </c>
      <c r="B14" s="28">
        <v>3631</v>
      </c>
      <c r="C14" s="29">
        <v>2265</v>
      </c>
      <c r="D14" s="29">
        <v>1366</v>
      </c>
      <c r="E14" s="14"/>
    </row>
    <row r="15" spans="1:5" ht="18" customHeight="1">
      <c r="A15" s="9" t="s">
        <v>14</v>
      </c>
      <c r="B15" s="28">
        <v>2828</v>
      </c>
      <c r="C15" s="29">
        <v>1470</v>
      </c>
      <c r="D15" s="29">
        <v>1357</v>
      </c>
      <c r="E15" s="14"/>
    </row>
    <row r="16" spans="1:5" ht="33" customHeight="1">
      <c r="A16" s="16" t="s">
        <v>24</v>
      </c>
      <c r="B16" s="28">
        <v>10670</v>
      </c>
      <c r="C16" s="29">
        <v>8219</v>
      </c>
      <c r="D16" s="29">
        <v>2451</v>
      </c>
      <c r="E16" s="14"/>
    </row>
    <row r="17" spans="1:5" ht="18" customHeight="1">
      <c r="A17" s="4" t="s">
        <v>6</v>
      </c>
      <c r="B17" s="28">
        <v>7497</v>
      </c>
      <c r="C17" s="29">
        <v>3044</v>
      </c>
      <c r="D17" s="29">
        <v>4453</v>
      </c>
      <c r="E17" s="14"/>
    </row>
    <row r="18" spans="1:5" ht="18" customHeight="1">
      <c r="A18" s="4" t="s">
        <v>7</v>
      </c>
      <c r="B18" s="28">
        <v>4771</v>
      </c>
      <c r="C18" s="29">
        <v>1291</v>
      </c>
      <c r="D18" s="29">
        <v>3480</v>
      </c>
      <c r="E18" s="14"/>
    </row>
    <row r="19" spans="1:5" ht="18" customHeight="1">
      <c r="A19" s="4" t="s">
        <v>13</v>
      </c>
      <c r="B19" s="28">
        <v>8712</v>
      </c>
      <c r="C19" s="29">
        <v>5259</v>
      </c>
      <c r="D19" s="29">
        <v>3453</v>
      </c>
      <c r="E19" s="14"/>
    </row>
    <row r="20" spans="1:5" ht="18" customHeight="1">
      <c r="A20" s="4" t="s">
        <v>8</v>
      </c>
      <c r="B20" s="28">
        <v>1303</v>
      </c>
      <c r="C20" s="29">
        <v>67</v>
      </c>
      <c r="D20" s="29">
        <v>1236</v>
      </c>
      <c r="E20" s="14"/>
    </row>
    <row r="21" spans="1:5" ht="18" customHeight="1">
      <c r="A21" s="4" t="s">
        <v>10</v>
      </c>
      <c r="B21" s="19">
        <v>0</v>
      </c>
      <c r="C21" s="19">
        <v>0</v>
      </c>
      <c r="D21" s="19">
        <v>0</v>
      </c>
      <c r="E21" s="14"/>
    </row>
    <row r="22" spans="1:4" ht="18" customHeight="1">
      <c r="A22" s="9" t="s">
        <v>9</v>
      </c>
      <c r="B22" s="19">
        <v>0</v>
      </c>
      <c r="C22" s="19">
        <v>0</v>
      </c>
      <c r="D22" s="19">
        <v>0</v>
      </c>
    </row>
    <row r="23" spans="1:4" ht="18" customHeight="1">
      <c r="A23" s="12"/>
      <c r="B23" s="31" t="s">
        <v>12</v>
      </c>
      <c r="C23" s="31"/>
      <c r="D23" s="31"/>
    </row>
    <row r="24" spans="1:4" s="7" customFormat="1" ht="24.75" customHeight="1">
      <c r="A24" s="22" t="s">
        <v>3</v>
      </c>
      <c r="B24" s="23">
        <f>SUM(B25:B42)</f>
        <v>100.00030726402893</v>
      </c>
      <c r="C24" s="23">
        <f>SUM(C25:C42)</f>
        <v>100.00054415549786</v>
      </c>
      <c r="D24" s="23">
        <f>SUM(D25:D42)</f>
        <v>99.99858839804352</v>
      </c>
    </row>
    <row r="25" spans="1:4" s="6" customFormat="1" ht="18" customHeight="1">
      <c r="A25" s="18" t="s">
        <v>15</v>
      </c>
      <c r="B25" s="24">
        <f>(B5/$B$4)*100</f>
        <v>45.76298267338141</v>
      </c>
      <c r="C25" s="24">
        <f>(C5/$C$4)*100</f>
        <v>48.77320143004064</v>
      </c>
      <c r="D25" s="24">
        <f>(D5/$D$4)*100</f>
        <v>41.85823281551068</v>
      </c>
    </row>
    <row r="26" spans="1:4" s="6" customFormat="1" ht="18" customHeight="1">
      <c r="A26" s="5" t="s">
        <v>16</v>
      </c>
      <c r="B26" s="24">
        <f aca="true" t="shared" si="0" ref="B26:B42">(B6/$B$4)*100</f>
        <v>2.0771048354140227</v>
      </c>
      <c r="C26" s="24">
        <f aca="true" t="shared" si="1" ref="C26:C42">(C6/$C$4)*100</f>
        <v>3.0902590724325383</v>
      </c>
      <c r="D26" s="24">
        <f aca="true" t="shared" si="2" ref="D26:D42">(D6/$D$4)*100</f>
        <v>0.7629708574776085</v>
      </c>
    </row>
    <row r="27" spans="1:4" s="6" customFormat="1" ht="18" customHeight="1">
      <c r="A27" s="2" t="s">
        <v>17</v>
      </c>
      <c r="B27" s="24">
        <f t="shared" si="0"/>
        <v>0.1895819058358657</v>
      </c>
      <c r="C27" s="24">
        <f t="shared" si="1"/>
        <v>0.3357439421889199</v>
      </c>
      <c r="D27" s="24">
        <f t="shared" si="2"/>
        <v>0</v>
      </c>
    </row>
    <row r="28" spans="1:4" s="6" customFormat="1" ht="18" customHeight="1">
      <c r="A28" s="2" t="s">
        <v>18</v>
      </c>
      <c r="B28" s="24">
        <f t="shared" si="0"/>
        <v>9.257865190979956</v>
      </c>
      <c r="C28" s="24">
        <f t="shared" si="1"/>
        <v>7.167072062512584</v>
      </c>
      <c r="D28" s="24">
        <f t="shared" si="2"/>
        <v>11.968972988996562</v>
      </c>
    </row>
    <row r="29" spans="1:4" s="6" customFormat="1" ht="18" customHeight="1">
      <c r="A29" s="5" t="s">
        <v>19</v>
      </c>
      <c r="B29" s="24">
        <f t="shared" si="0"/>
        <v>0.29005724328858545</v>
      </c>
      <c r="C29" s="24">
        <f t="shared" si="1"/>
        <v>0.3254049877292935</v>
      </c>
      <c r="D29" s="24">
        <f t="shared" si="2"/>
        <v>0.24420713847109393</v>
      </c>
    </row>
    <row r="30" spans="1:4" ht="18" customHeight="1">
      <c r="A30" s="5" t="s">
        <v>20</v>
      </c>
      <c r="B30" s="24">
        <f t="shared" si="0"/>
        <v>4.292785747865283</v>
      </c>
      <c r="C30" s="24">
        <f t="shared" si="1"/>
        <v>6.246905115605836</v>
      </c>
      <c r="D30" s="24">
        <f t="shared" si="2"/>
        <v>1.7588560377744682</v>
      </c>
    </row>
    <row r="31" spans="1:4" ht="33" customHeight="1">
      <c r="A31" s="15" t="s">
        <v>21</v>
      </c>
      <c r="B31" s="24">
        <f t="shared" si="0"/>
        <v>17.76477709531023</v>
      </c>
      <c r="C31" s="24">
        <f t="shared" si="1"/>
        <v>16.45199732275495</v>
      </c>
      <c r="D31" s="24">
        <f t="shared" si="2"/>
        <v>19.46740258181998</v>
      </c>
    </row>
    <row r="32" spans="1:4" ht="18" customHeight="1">
      <c r="A32" s="8" t="s">
        <v>22</v>
      </c>
      <c r="B32" s="25">
        <f t="shared" si="0"/>
        <v>7.5445609657922965</v>
      </c>
      <c r="C32" s="25">
        <f t="shared" si="1"/>
        <v>4.704768434627879</v>
      </c>
      <c r="D32" s="24">
        <f t="shared" si="2"/>
        <v>11.2278819618444</v>
      </c>
    </row>
    <row r="33" spans="1:4" s="9" customFormat="1" ht="18" customHeight="1">
      <c r="A33" s="9" t="s">
        <v>23</v>
      </c>
      <c r="B33" s="24">
        <f t="shared" si="0"/>
        <v>0.7107016988628159</v>
      </c>
      <c r="C33" s="24">
        <f t="shared" si="1"/>
        <v>1.1432707010355279</v>
      </c>
      <c r="D33" s="24">
        <f t="shared" si="2"/>
        <v>0.14962980738691303</v>
      </c>
    </row>
    <row r="34" spans="1:4" ht="18" customHeight="1">
      <c r="A34" s="9" t="s">
        <v>5</v>
      </c>
      <c r="B34" s="24">
        <f t="shared" si="0"/>
        <v>1.1156756889627688</v>
      </c>
      <c r="C34" s="24">
        <f t="shared" si="1"/>
        <v>1.2325122026870399</v>
      </c>
      <c r="D34" s="24">
        <f t="shared" si="2"/>
        <v>0.9641241362760529</v>
      </c>
    </row>
    <row r="35" spans="1:4" ht="18" customHeight="1">
      <c r="A35" s="9" t="s">
        <v>14</v>
      </c>
      <c r="B35" s="24">
        <f t="shared" si="0"/>
        <v>0.8689426737501267</v>
      </c>
      <c r="C35" s="24">
        <f t="shared" si="1"/>
        <v>0.799908581876357</v>
      </c>
      <c r="D35" s="24">
        <f t="shared" si="2"/>
        <v>0.9577719274718914</v>
      </c>
    </row>
    <row r="36" spans="1:4" ht="33" customHeight="1">
      <c r="A36" s="16" t="s">
        <v>24</v>
      </c>
      <c r="B36" s="24">
        <f t="shared" si="0"/>
        <v>3.2785071884419565</v>
      </c>
      <c r="C36" s="24">
        <f t="shared" si="1"/>
        <v>4.4724140370352234</v>
      </c>
      <c r="D36" s="24">
        <f t="shared" si="2"/>
        <v>1.729918197666622</v>
      </c>
    </row>
    <row r="37" spans="1:4" ht="18" customHeight="1">
      <c r="A37" s="4" t="s">
        <v>6</v>
      </c>
      <c r="B37" s="24">
        <f t="shared" si="0"/>
        <v>2.3035584247187764</v>
      </c>
      <c r="C37" s="24">
        <f t="shared" si="1"/>
        <v>1.6564093355317215</v>
      </c>
      <c r="D37" s="24">
        <f t="shared" si="2"/>
        <v>3.142931756103414</v>
      </c>
    </row>
    <row r="38" spans="1:4" ht="18" customHeight="1">
      <c r="A38" s="4" t="s">
        <v>7</v>
      </c>
      <c r="B38" s="25">
        <f t="shared" si="0"/>
        <v>1.4659566819172047</v>
      </c>
      <c r="C38" s="25">
        <f t="shared" si="1"/>
        <v>0.7025047477567189</v>
      </c>
      <c r="D38" s="24">
        <f t="shared" si="2"/>
        <v>2.4561874042757426</v>
      </c>
    </row>
    <row r="39" spans="1:4" ht="18" customHeight="1">
      <c r="A39" s="4" t="s">
        <v>13</v>
      </c>
      <c r="B39" s="24">
        <f t="shared" si="0"/>
        <v>2.6768842198412672</v>
      </c>
      <c r="C39" s="24">
        <f t="shared" si="1"/>
        <v>2.8617137633250076</v>
      </c>
      <c r="D39" s="24">
        <f t="shared" si="2"/>
        <v>2.437130777863258</v>
      </c>
    </row>
    <row r="40" spans="1:4" ht="18" customHeight="1">
      <c r="A40" s="4" t="s">
        <v>8</v>
      </c>
      <c r="B40" s="24">
        <f t="shared" si="0"/>
        <v>0.40036502966634196</v>
      </c>
      <c r="C40" s="24">
        <f t="shared" si="1"/>
        <v>0.036458418357629876</v>
      </c>
      <c r="D40" s="24">
        <f t="shared" si="2"/>
        <v>0.8723700091048326</v>
      </c>
    </row>
    <row r="41" spans="1:4" ht="18" customHeight="1">
      <c r="A41" s="4" t="s">
        <v>10</v>
      </c>
      <c r="B41" s="24">
        <f t="shared" si="0"/>
        <v>0</v>
      </c>
      <c r="C41" s="24">
        <f t="shared" si="1"/>
        <v>0</v>
      </c>
      <c r="D41" s="24">
        <f t="shared" si="2"/>
        <v>0</v>
      </c>
    </row>
    <row r="42" spans="1:4" ht="18" customHeight="1">
      <c r="A42" s="10" t="s">
        <v>9</v>
      </c>
      <c r="B42" s="26">
        <f t="shared" si="0"/>
        <v>0</v>
      </c>
      <c r="C42" s="26">
        <f t="shared" si="1"/>
        <v>0</v>
      </c>
      <c r="D42" s="26">
        <f t="shared" si="2"/>
        <v>0</v>
      </c>
    </row>
    <row r="43" spans="1:4" ht="6" customHeight="1">
      <c r="A43" s="9"/>
      <c r="B43" s="17"/>
      <c r="C43" s="17"/>
      <c r="D43" s="17"/>
    </row>
    <row r="44" ht="15.75" customHeight="1">
      <c r="A44" s="27" t="s">
        <v>27</v>
      </c>
    </row>
    <row r="45" ht="16.5" customHeight="1">
      <c r="A45" s="27" t="s">
        <v>25</v>
      </c>
    </row>
  </sheetData>
  <mergeCells count="2">
    <mergeCell ref="B3:D3"/>
    <mergeCell ref="B23:D23"/>
  </mergeCells>
  <printOptions/>
  <pageMargins left="0.984251968503937" right="0.1968503937007874" top="0.59" bottom="0.2755905511811024" header="0.1968503937007874" footer="0.1968503937007874"/>
  <pageSetup firstPageNumber="13" useFirstPageNumber="1" horizontalDpi="600" verticalDpi="600" orientation="portrait" paperSize="9" scale="94" r:id="rId2"/>
  <headerFooter alignWithMargins="0">
    <oddHeader>&amp;C13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2007-07-25T21:57:00Z</cp:lastPrinted>
  <dcterms:created xsi:type="dcterms:W3CDTF">2000-11-20T04:06:35Z</dcterms:created>
  <dcterms:modified xsi:type="dcterms:W3CDTF">2009-12-29T02:40:51Z</dcterms:modified>
  <cp:category/>
  <cp:version/>
  <cp:contentType/>
  <cp:contentStatus/>
</cp:coreProperties>
</file>