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135" windowHeight="7110"/>
  </bookViews>
  <sheets>
    <sheet name="T-14.4" sheetId="1" r:id="rId1"/>
  </sheets>
  <definedNames>
    <definedName name="_xlnm.Print_Area" localSheetId="0">'T-14.4'!$A$1:$Q$22</definedName>
  </definedNames>
  <calcPr calcId="124519"/>
</workbook>
</file>

<file path=xl/calcChain.xml><?xml version="1.0" encoding="utf-8"?>
<calcChain xmlns="http://schemas.openxmlformats.org/spreadsheetml/2006/main">
  <c r="N18" i="1"/>
  <c r="M18"/>
  <c r="L18"/>
  <c r="K18"/>
  <c r="N17"/>
  <c r="M17"/>
  <c r="L17"/>
  <c r="K17"/>
  <c r="N16"/>
  <c r="M16"/>
  <c r="L16"/>
  <c r="K16"/>
  <c r="N15"/>
  <c r="M15"/>
  <c r="L15"/>
  <c r="K15"/>
  <c r="N14"/>
  <c r="M14"/>
  <c r="L14"/>
  <c r="K14"/>
  <c r="N13"/>
  <c r="M13"/>
  <c r="L13"/>
  <c r="K13"/>
  <c r="N12"/>
  <c r="M12"/>
  <c r="L12"/>
  <c r="K12"/>
  <c r="N11"/>
  <c r="M11"/>
  <c r="L11"/>
  <c r="K11"/>
  <c r="N10"/>
  <c r="M10"/>
  <c r="L10"/>
  <c r="K10"/>
  <c r="J10"/>
  <c r="I10"/>
  <c r="H10"/>
  <c r="G10"/>
  <c r="F10"/>
  <c r="E10"/>
</calcChain>
</file>

<file path=xl/sharedStrings.xml><?xml version="1.0" encoding="utf-8"?>
<sst xmlns="http://schemas.openxmlformats.org/spreadsheetml/2006/main" count="58" uniqueCount="40">
  <si>
    <t>ตาราง</t>
  </si>
  <si>
    <t>ทะเบียนนิติบุคคลใหม่ และทุนจดทะเบียน จำแนกตามประเภทการจดทะเบียน เป็นรายอำเภอ พ.ศ. 2560</t>
  </si>
  <si>
    <t>Table</t>
  </si>
  <si>
    <t>New Registered of Juristic Person and Authorized Capital by Type of Registration and District: 2017</t>
  </si>
  <si>
    <t>ประเภทการจดทะเบียน Type of Registration</t>
  </si>
  <si>
    <t>รวมยอด</t>
  </si>
  <si>
    <t>บริษัทจำกัด</t>
  </si>
  <si>
    <t>ห้างหุ้นส่วนจำกัด</t>
  </si>
  <si>
    <t>ห้างหุ้นส่วนสามัญนิติบุคคล</t>
  </si>
  <si>
    <t>บริษัทมหาชนจำกัด</t>
  </si>
  <si>
    <t>อำเภอ</t>
  </si>
  <si>
    <t>Total</t>
  </si>
  <si>
    <t>Company limited</t>
  </si>
  <si>
    <t>Limited partnership</t>
  </si>
  <si>
    <t>Ordinary partnership</t>
  </si>
  <si>
    <t>Public company limited</t>
  </si>
  <si>
    <t>District</t>
  </si>
  <si>
    <t>ราย</t>
  </si>
  <si>
    <t>ทุนจดทะเบียน</t>
  </si>
  <si>
    <t>Case</t>
  </si>
  <si>
    <t>Authorized Capital</t>
  </si>
  <si>
    <t>เมืองระยอง</t>
  </si>
  <si>
    <t xml:space="preserve">Mueang Rayong </t>
  </si>
  <si>
    <t>บ้านฉาง</t>
  </si>
  <si>
    <t xml:space="preserve">Ban Chang </t>
  </si>
  <si>
    <t>แกลง</t>
  </si>
  <si>
    <t xml:space="preserve">Klaeng </t>
  </si>
  <si>
    <t>วังจันทร์</t>
  </si>
  <si>
    <t xml:space="preserve">Wang Chan </t>
  </si>
  <si>
    <t>บ้านค่าย</t>
  </si>
  <si>
    <t xml:space="preserve">Ban Khai </t>
  </si>
  <si>
    <t>ปลวกแดง</t>
  </si>
  <si>
    <t xml:space="preserve">Pluak Daeng </t>
  </si>
  <si>
    <t>เขาชะเมา</t>
  </si>
  <si>
    <t xml:space="preserve">Khao Cha Mao </t>
  </si>
  <si>
    <t>นิคมพัฒนา</t>
  </si>
  <si>
    <t xml:space="preserve">Nikhom Pattana </t>
  </si>
  <si>
    <t xml:space="preserve">    ที่มา:   สำนักงานพัฒนาธุรกิจการค้าจังหวัดระยอง</t>
  </si>
  <si>
    <t>Source:  Rayong Provincial Business Development Office</t>
  </si>
  <si>
    <t xml:space="preserve">               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</si>
</sst>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7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188" fontId="6" fillId="0" borderId="0" applyFont="0" applyFill="0" applyBorder="0" applyAlignment="0" applyProtection="0"/>
    <xf numFmtId="0" fontId="6" fillId="0" borderId="0"/>
    <xf numFmtId="0" fontId="6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Border="1"/>
    <xf numFmtId="0" fontId="1" fillId="0" borderId="0" xfId="0" applyFont="1" applyBorder="1"/>
    <xf numFmtId="0" fontId="3" fillId="0" borderId="0" xfId="0" applyFont="1"/>
    <xf numFmtId="0" fontId="4" fillId="0" borderId="0" xfId="0" applyFont="1" applyBorder="1"/>
    <xf numFmtId="0" fontId="3" fillId="0" borderId="0" xfId="0" applyFont="1" applyBorder="1"/>
    <xf numFmtId="0" fontId="2" fillId="0" borderId="1" xfId="0" applyFont="1" applyBorder="1"/>
    <xf numFmtId="0" fontId="2" fillId="0" borderId="0" xfId="0" applyFont="1"/>
    <xf numFmtId="0" fontId="4" fillId="0" borderId="2" xfId="0" applyFont="1" applyBorder="1"/>
    <xf numFmtId="0" fontId="4" fillId="0" borderId="6" xfId="0" applyFont="1" applyBorder="1"/>
    <xf numFmtId="0" fontId="4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/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9" xfId="0" applyFont="1" applyBorder="1"/>
    <xf numFmtId="0" fontId="4" fillId="0" borderId="6" xfId="0" applyFont="1" applyBorder="1" applyAlignment="1">
      <alignment horizontal="center" vertical="center"/>
    </xf>
    <xf numFmtId="187" fontId="3" fillId="0" borderId="14" xfId="0" applyNumberFormat="1" applyFont="1" applyFill="1" applyBorder="1"/>
    <xf numFmtId="187" fontId="3" fillId="0" borderId="10" xfId="1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" fillId="0" borderId="7" xfId="0" applyFont="1" applyBorder="1" applyAlignment="1">
      <alignment horizontal="center"/>
    </xf>
    <xf numFmtId="187" fontId="4" fillId="0" borderId="14" xfId="1" applyNumberFormat="1" applyFont="1" applyBorder="1"/>
    <xf numFmtId="187" fontId="4" fillId="0" borderId="10" xfId="1" applyNumberFormat="1" applyFont="1" applyBorder="1" applyAlignment="1">
      <alignment horizontal="center"/>
    </xf>
    <xf numFmtId="0" fontId="4" fillId="0" borderId="10" xfId="0" applyFont="1" applyBorder="1" applyAlignment="1">
      <alignment horizontal="left" indent="1"/>
    </xf>
    <xf numFmtId="0" fontId="4" fillId="0" borderId="0" xfId="0" applyFont="1" applyBorder="1" applyAlignment="1">
      <alignment horizontal="left"/>
    </xf>
    <xf numFmtId="0" fontId="2" fillId="0" borderId="7" xfId="0" applyFont="1" applyBorder="1"/>
    <xf numFmtId="187" fontId="4" fillId="0" borderId="7" xfId="1" applyNumberFormat="1" applyFont="1" applyBorder="1"/>
    <xf numFmtId="187" fontId="4" fillId="0" borderId="0" xfId="1" applyNumberFormat="1" applyFont="1" applyBorder="1"/>
    <xf numFmtId="187" fontId="4" fillId="0" borderId="14" xfId="1" applyNumberFormat="1" applyFont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11" xfId="0" applyFont="1" applyBorder="1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</cellXfs>
  <cellStyles count="5">
    <cellStyle name="Comma_Chapter13" xfId="2"/>
    <cellStyle name="Normal_Chapter13" xfId="3"/>
    <cellStyle name="เครื่องหมายจุลภาค" xfId="1" builtinId="3"/>
    <cellStyle name="ปกติ" xfId="0" builtinId="0"/>
    <cellStyle name="ปกติ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2"/>
  <sheetViews>
    <sheetView showGridLines="0" tabSelected="1" workbookViewId="0">
      <selection activeCell="C2" sqref="C2"/>
    </sheetView>
  </sheetViews>
  <sheetFormatPr defaultRowHeight="18.75"/>
  <cols>
    <col min="1" max="1" width="1.42578125" style="9" customWidth="1"/>
    <col min="2" max="2" width="5.7109375" style="9" customWidth="1"/>
    <col min="3" max="3" width="5.28515625" style="9" customWidth="1"/>
    <col min="4" max="4" width="5.42578125" style="9" customWidth="1"/>
    <col min="5" max="5" width="6.7109375" style="9" customWidth="1"/>
    <col min="6" max="6" width="14.5703125" style="9" customWidth="1"/>
    <col min="7" max="7" width="6.7109375" style="9" customWidth="1"/>
    <col min="8" max="8" width="14.7109375" style="9" customWidth="1"/>
    <col min="9" max="9" width="6.7109375" style="9" customWidth="1"/>
    <col min="10" max="10" width="14.42578125" style="9" customWidth="1"/>
    <col min="11" max="11" width="6.7109375" style="9" customWidth="1"/>
    <col min="12" max="12" width="14.42578125" style="9" customWidth="1"/>
    <col min="13" max="13" width="6.7109375" style="9" customWidth="1"/>
    <col min="14" max="14" width="14.42578125" style="9" customWidth="1"/>
    <col min="15" max="15" width="18.140625" style="9" customWidth="1"/>
    <col min="16" max="16" width="2.28515625" style="3" customWidth="1"/>
    <col min="17" max="17" width="5.5703125" style="3" customWidth="1"/>
    <col min="18" max="16384" width="9.140625" style="3"/>
  </cols>
  <sheetData>
    <row r="1" spans="1:16" s="4" customFormat="1">
      <c r="A1" s="1"/>
      <c r="B1" s="1" t="s">
        <v>0</v>
      </c>
      <c r="C1" s="2">
        <v>4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</row>
    <row r="2" spans="1:16" s="7" customFormat="1">
      <c r="A2" s="5"/>
      <c r="B2" s="1" t="s">
        <v>2</v>
      </c>
      <c r="C2" s="2">
        <v>4</v>
      </c>
      <c r="D2" s="1" t="s">
        <v>3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</row>
    <row r="3" spans="1:16" ht="6" customHeight="1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3"/>
    </row>
    <row r="4" spans="1:16" s="6" customFormat="1" ht="20.25" customHeight="1">
      <c r="B4" s="10"/>
      <c r="C4" s="10"/>
      <c r="D4" s="10"/>
      <c r="E4" s="41" t="s">
        <v>4</v>
      </c>
      <c r="F4" s="42"/>
      <c r="G4" s="42"/>
      <c r="H4" s="42"/>
      <c r="I4" s="42"/>
      <c r="J4" s="42"/>
      <c r="K4" s="42"/>
      <c r="L4" s="42"/>
      <c r="M4" s="42"/>
      <c r="N4" s="43"/>
      <c r="O4" s="11"/>
    </row>
    <row r="5" spans="1:16" s="6" customFormat="1" ht="20.25" customHeight="1">
      <c r="A5" s="44"/>
      <c r="B5" s="44"/>
      <c r="C5" s="44"/>
      <c r="D5" s="45"/>
      <c r="E5" s="46" t="s">
        <v>5</v>
      </c>
      <c r="F5" s="47"/>
      <c r="G5" s="48" t="s">
        <v>6</v>
      </c>
      <c r="H5" s="49"/>
      <c r="I5" s="50" t="s">
        <v>7</v>
      </c>
      <c r="J5" s="50"/>
      <c r="K5" s="46" t="s">
        <v>8</v>
      </c>
      <c r="L5" s="47"/>
      <c r="M5" s="46" t="s">
        <v>9</v>
      </c>
      <c r="N5" s="47"/>
      <c r="O5" s="12"/>
    </row>
    <row r="6" spans="1:16" s="6" customFormat="1" ht="20.25" customHeight="1">
      <c r="A6" s="44" t="s">
        <v>10</v>
      </c>
      <c r="B6" s="44"/>
      <c r="C6" s="44"/>
      <c r="D6" s="45"/>
      <c r="E6" s="39" t="s">
        <v>11</v>
      </c>
      <c r="F6" s="40"/>
      <c r="G6" s="39" t="s">
        <v>12</v>
      </c>
      <c r="H6" s="53"/>
      <c r="I6" s="54" t="s">
        <v>13</v>
      </c>
      <c r="J6" s="54"/>
      <c r="K6" s="39" t="s">
        <v>14</v>
      </c>
      <c r="L6" s="40"/>
      <c r="M6" s="39" t="s">
        <v>15</v>
      </c>
      <c r="N6" s="40"/>
      <c r="O6" s="12" t="s">
        <v>16</v>
      </c>
    </row>
    <row r="7" spans="1:16" s="6" customFormat="1" ht="20.25" customHeight="1">
      <c r="E7" s="13" t="s">
        <v>17</v>
      </c>
      <c r="F7" s="14" t="s">
        <v>18</v>
      </c>
      <c r="G7" s="13" t="s">
        <v>17</v>
      </c>
      <c r="H7" s="14" t="s">
        <v>18</v>
      </c>
      <c r="I7" s="13" t="s">
        <v>17</v>
      </c>
      <c r="J7" s="14" t="s">
        <v>18</v>
      </c>
      <c r="K7" s="13" t="s">
        <v>17</v>
      </c>
      <c r="L7" s="14" t="s">
        <v>18</v>
      </c>
      <c r="M7" s="13" t="s">
        <v>17</v>
      </c>
      <c r="N7" s="14" t="s">
        <v>18</v>
      </c>
      <c r="O7" s="15"/>
    </row>
    <row r="8" spans="1:16" s="6" customFormat="1" ht="20.25" customHeight="1">
      <c r="E8" s="16" t="s">
        <v>19</v>
      </c>
      <c r="F8" s="17" t="s">
        <v>20</v>
      </c>
      <c r="G8" s="16" t="s">
        <v>19</v>
      </c>
      <c r="H8" s="17" t="s">
        <v>20</v>
      </c>
      <c r="I8" s="16" t="s">
        <v>19</v>
      </c>
      <c r="J8" s="17" t="s">
        <v>20</v>
      </c>
      <c r="K8" s="16" t="s">
        <v>19</v>
      </c>
      <c r="L8" s="17" t="s">
        <v>20</v>
      </c>
      <c r="M8" s="16" t="s">
        <v>19</v>
      </c>
      <c r="N8" s="17" t="s">
        <v>20</v>
      </c>
      <c r="O8" s="15"/>
    </row>
    <row r="9" spans="1:16" s="6" customFormat="1" ht="3" customHeight="1">
      <c r="A9" s="10"/>
      <c r="B9" s="10"/>
      <c r="C9" s="10"/>
      <c r="D9" s="10"/>
      <c r="E9" s="18"/>
      <c r="F9" s="18"/>
      <c r="G9" s="14"/>
      <c r="H9" s="19"/>
      <c r="I9" s="14"/>
      <c r="J9" s="14"/>
      <c r="K9" s="14"/>
      <c r="L9" s="19"/>
      <c r="M9" s="19"/>
      <c r="N9" s="19"/>
      <c r="O9" s="11"/>
    </row>
    <row r="10" spans="1:16" s="6" customFormat="1" ht="25.5" customHeight="1">
      <c r="A10" s="51" t="s">
        <v>5</v>
      </c>
      <c r="B10" s="51"/>
      <c r="C10" s="51"/>
      <c r="D10" s="52"/>
      <c r="E10" s="20">
        <f>SUM(E11:E18)</f>
        <v>1341</v>
      </c>
      <c r="F10" s="20">
        <f t="shared" ref="F10:N12" si="0">SUM(F11:F18)</f>
        <v>4683680000</v>
      </c>
      <c r="G10" s="20">
        <f t="shared" si="0"/>
        <v>1037</v>
      </c>
      <c r="H10" s="20">
        <f t="shared" si="0"/>
        <v>4344230000</v>
      </c>
      <c r="I10" s="20">
        <f t="shared" si="0"/>
        <v>304</v>
      </c>
      <c r="J10" s="20">
        <f t="shared" si="0"/>
        <v>339450000</v>
      </c>
      <c r="K10" s="21">
        <f t="shared" si="0"/>
        <v>0</v>
      </c>
      <c r="L10" s="21">
        <f t="shared" si="0"/>
        <v>0</v>
      </c>
      <c r="M10" s="21">
        <f t="shared" si="0"/>
        <v>0</v>
      </c>
      <c r="N10" s="21">
        <f t="shared" si="0"/>
        <v>0</v>
      </c>
      <c r="O10" s="22" t="s">
        <v>11</v>
      </c>
    </row>
    <row r="11" spans="1:16" ht="21" customHeight="1">
      <c r="A11" s="23"/>
      <c r="B11" s="24" t="s">
        <v>21</v>
      </c>
      <c r="C11" s="23"/>
      <c r="D11" s="25"/>
      <c r="E11" s="26">
        <v>668</v>
      </c>
      <c r="F11" s="26">
        <v>2437700000</v>
      </c>
      <c r="G11" s="26">
        <v>517</v>
      </c>
      <c r="H11" s="26">
        <v>2279380000</v>
      </c>
      <c r="I11" s="26">
        <v>151</v>
      </c>
      <c r="J11" s="26">
        <v>158320000</v>
      </c>
      <c r="K11" s="27">
        <f t="shared" si="0"/>
        <v>0</v>
      </c>
      <c r="L11" s="27">
        <f t="shared" si="0"/>
        <v>0</v>
      </c>
      <c r="M11" s="27">
        <f t="shared" si="0"/>
        <v>0</v>
      </c>
      <c r="N11" s="27">
        <f t="shared" si="0"/>
        <v>0</v>
      </c>
      <c r="O11" s="28" t="s">
        <v>22</v>
      </c>
    </row>
    <row r="12" spans="1:16" ht="21" customHeight="1">
      <c r="A12" s="23"/>
      <c r="B12" s="24" t="s">
        <v>23</v>
      </c>
      <c r="C12" s="23"/>
      <c r="D12" s="25"/>
      <c r="E12" s="26">
        <v>175</v>
      </c>
      <c r="F12" s="26">
        <v>226300000</v>
      </c>
      <c r="G12" s="26">
        <v>131</v>
      </c>
      <c r="H12" s="26">
        <v>183050000</v>
      </c>
      <c r="I12" s="26">
        <v>44</v>
      </c>
      <c r="J12" s="26">
        <v>43250000</v>
      </c>
      <c r="K12" s="27">
        <f t="shared" si="0"/>
        <v>0</v>
      </c>
      <c r="L12" s="27">
        <f t="shared" si="0"/>
        <v>0</v>
      </c>
      <c r="M12" s="27">
        <f t="shared" si="0"/>
        <v>0</v>
      </c>
      <c r="N12" s="27">
        <f t="shared" si="0"/>
        <v>0</v>
      </c>
      <c r="O12" s="28" t="s">
        <v>24</v>
      </c>
    </row>
    <row r="13" spans="1:16" ht="21" customHeight="1">
      <c r="A13" s="23"/>
      <c r="B13" s="24" t="s">
        <v>25</v>
      </c>
      <c r="C13" s="23"/>
      <c r="D13" s="25"/>
      <c r="E13" s="26">
        <v>103</v>
      </c>
      <c r="F13" s="26">
        <v>190000000</v>
      </c>
      <c r="G13" s="26">
        <v>81</v>
      </c>
      <c r="H13" s="26">
        <v>151500000</v>
      </c>
      <c r="I13" s="26">
        <v>22</v>
      </c>
      <c r="J13" s="26">
        <v>38500000</v>
      </c>
      <c r="K13" s="27">
        <f t="shared" ref="K13:N18" si="1">SUM(K14:K20)</f>
        <v>0</v>
      </c>
      <c r="L13" s="27">
        <f t="shared" si="1"/>
        <v>0</v>
      </c>
      <c r="M13" s="27">
        <f t="shared" si="1"/>
        <v>0</v>
      </c>
      <c r="N13" s="27">
        <f t="shared" si="1"/>
        <v>0</v>
      </c>
      <c r="O13" s="28" t="s">
        <v>26</v>
      </c>
    </row>
    <row r="14" spans="1:16" ht="21" customHeight="1">
      <c r="A14" s="3"/>
      <c r="B14" s="29" t="s">
        <v>27</v>
      </c>
      <c r="C14" s="3"/>
      <c r="D14" s="30"/>
      <c r="E14" s="26">
        <v>12</v>
      </c>
      <c r="F14" s="26">
        <v>15350000</v>
      </c>
      <c r="G14" s="26">
        <v>9</v>
      </c>
      <c r="H14" s="26">
        <v>13000000</v>
      </c>
      <c r="I14" s="26">
        <v>3</v>
      </c>
      <c r="J14" s="26">
        <v>2350000</v>
      </c>
      <c r="K14" s="27">
        <f t="shared" si="1"/>
        <v>0</v>
      </c>
      <c r="L14" s="27">
        <f t="shared" si="1"/>
        <v>0</v>
      </c>
      <c r="M14" s="27">
        <f t="shared" si="1"/>
        <v>0</v>
      </c>
      <c r="N14" s="27">
        <f t="shared" si="1"/>
        <v>0</v>
      </c>
      <c r="O14" s="28" t="s">
        <v>28</v>
      </c>
    </row>
    <row r="15" spans="1:16" ht="21" customHeight="1">
      <c r="A15" s="3"/>
      <c r="B15" s="29" t="s">
        <v>29</v>
      </c>
      <c r="C15" s="3"/>
      <c r="D15" s="30"/>
      <c r="E15" s="26">
        <v>73</v>
      </c>
      <c r="F15" s="26">
        <v>211030000</v>
      </c>
      <c r="G15" s="26">
        <v>57</v>
      </c>
      <c r="H15" s="26">
        <v>194800000</v>
      </c>
      <c r="I15" s="26">
        <v>16</v>
      </c>
      <c r="J15" s="26">
        <v>16230000</v>
      </c>
      <c r="K15" s="27">
        <f t="shared" si="1"/>
        <v>0</v>
      </c>
      <c r="L15" s="27">
        <f t="shared" si="1"/>
        <v>0</v>
      </c>
      <c r="M15" s="27">
        <f t="shared" si="1"/>
        <v>0</v>
      </c>
      <c r="N15" s="27">
        <f t="shared" si="1"/>
        <v>0</v>
      </c>
      <c r="O15" s="28" t="s">
        <v>30</v>
      </c>
    </row>
    <row r="16" spans="1:16" ht="21" customHeight="1">
      <c r="A16" s="3"/>
      <c r="B16" s="6" t="s">
        <v>31</v>
      </c>
      <c r="C16" s="3"/>
      <c r="D16" s="30"/>
      <c r="E16" s="26">
        <v>196</v>
      </c>
      <c r="F16" s="26">
        <v>1415900000</v>
      </c>
      <c r="G16" s="26">
        <v>156</v>
      </c>
      <c r="H16" s="26">
        <v>1368600000</v>
      </c>
      <c r="I16" s="26">
        <v>40</v>
      </c>
      <c r="J16" s="26">
        <v>47300000</v>
      </c>
      <c r="K16" s="27">
        <f t="shared" si="1"/>
        <v>0</v>
      </c>
      <c r="L16" s="27">
        <f t="shared" si="1"/>
        <v>0</v>
      </c>
      <c r="M16" s="27">
        <f t="shared" si="1"/>
        <v>0</v>
      </c>
      <c r="N16" s="27">
        <f t="shared" si="1"/>
        <v>0</v>
      </c>
      <c r="O16" s="28" t="s">
        <v>32</v>
      </c>
    </row>
    <row r="17" spans="1:15" ht="21" customHeight="1">
      <c r="A17" s="3"/>
      <c r="B17" s="6" t="s">
        <v>33</v>
      </c>
      <c r="C17" s="3"/>
      <c r="D17" s="30"/>
      <c r="E17" s="26">
        <v>5</v>
      </c>
      <c r="F17" s="26">
        <v>11000000</v>
      </c>
      <c r="G17" s="26">
        <v>4</v>
      </c>
      <c r="H17" s="26">
        <v>10000000</v>
      </c>
      <c r="I17" s="26">
        <v>1</v>
      </c>
      <c r="J17" s="26">
        <v>1000000</v>
      </c>
      <c r="K17" s="27">
        <f t="shared" si="1"/>
        <v>0</v>
      </c>
      <c r="L17" s="27">
        <f t="shared" si="1"/>
        <v>0</v>
      </c>
      <c r="M17" s="27">
        <f t="shared" si="1"/>
        <v>0</v>
      </c>
      <c r="N17" s="27">
        <f t="shared" si="1"/>
        <v>0</v>
      </c>
      <c r="O17" s="28" t="s">
        <v>34</v>
      </c>
    </row>
    <row r="18" spans="1:15" ht="21" customHeight="1">
      <c r="A18" s="3"/>
      <c r="B18" s="6" t="s">
        <v>35</v>
      </c>
      <c r="C18" s="3"/>
      <c r="D18" s="30"/>
      <c r="E18" s="26">
        <v>109</v>
      </c>
      <c r="F18" s="31">
        <v>176400000</v>
      </c>
      <c r="G18" s="26">
        <v>82</v>
      </c>
      <c r="H18" s="32">
        <v>143900000</v>
      </c>
      <c r="I18" s="26">
        <v>27</v>
      </c>
      <c r="J18" s="26">
        <v>32500000</v>
      </c>
      <c r="K18" s="27">
        <f t="shared" si="1"/>
        <v>0</v>
      </c>
      <c r="L18" s="27">
        <f t="shared" si="1"/>
        <v>0</v>
      </c>
      <c r="M18" s="27">
        <f t="shared" si="1"/>
        <v>0</v>
      </c>
      <c r="N18" s="33">
        <f t="shared" si="1"/>
        <v>0</v>
      </c>
      <c r="O18" s="28" t="s">
        <v>36</v>
      </c>
    </row>
    <row r="19" spans="1:15" ht="3" customHeight="1">
      <c r="A19" s="8"/>
      <c r="B19" s="8"/>
      <c r="C19" s="8"/>
      <c r="D19" s="34"/>
      <c r="E19" s="35"/>
      <c r="F19" s="34"/>
      <c r="G19" s="34"/>
      <c r="H19" s="8"/>
      <c r="I19" s="35"/>
      <c r="J19" s="35"/>
      <c r="K19" s="36"/>
      <c r="L19" s="36"/>
      <c r="M19" s="36"/>
      <c r="N19" s="36"/>
      <c r="O19" s="36"/>
    </row>
    <row r="20" spans="1:15" ht="3" customHeight="1"/>
    <row r="21" spans="1:15" s="6" customFormat="1" ht="17.25">
      <c r="A21" s="37"/>
      <c r="B21" s="38" t="s">
        <v>37</v>
      </c>
      <c r="C21" s="38"/>
      <c r="D21" s="38"/>
      <c r="E21" s="38"/>
      <c r="F21" s="38"/>
      <c r="K21" s="37"/>
      <c r="L21" s="37"/>
      <c r="M21" s="37"/>
      <c r="N21" s="37"/>
      <c r="O21" s="37"/>
    </row>
    <row r="22" spans="1:15">
      <c r="B22" s="38" t="s">
        <v>38</v>
      </c>
      <c r="C22" s="38"/>
      <c r="D22" s="37"/>
      <c r="E22" s="37"/>
      <c r="F22" s="37"/>
      <c r="G22" s="37"/>
      <c r="H22" s="37"/>
      <c r="I22" s="38" t="s">
        <v>39</v>
      </c>
      <c r="J22" s="38"/>
      <c r="K22" s="37"/>
      <c r="L22" s="37"/>
      <c r="M22" s="37"/>
    </row>
  </sheetData>
  <mergeCells count="14">
    <mergeCell ref="A10:D10"/>
    <mergeCell ref="A6:D6"/>
    <mergeCell ref="E6:F6"/>
    <mergeCell ref="G6:H6"/>
    <mergeCell ref="I6:J6"/>
    <mergeCell ref="K6:L6"/>
    <mergeCell ref="M6:N6"/>
    <mergeCell ref="E4:N4"/>
    <mergeCell ref="A5:D5"/>
    <mergeCell ref="E5:F5"/>
    <mergeCell ref="G5:H5"/>
    <mergeCell ref="I5:J5"/>
    <mergeCell ref="K5:L5"/>
    <mergeCell ref="M5:N5"/>
  </mergeCells>
  <pageMargins left="0.55118110236220474" right="0.35433070866141736" top="0.78740157480314965" bottom="0.59055118110236227" header="0.51181102362204722" footer="0.51181102362204722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T-14.4</vt:lpstr>
      <vt:lpstr>'T-14.4'!Print_Area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2018-08-24T09:49:57Z</dcterms:created>
  <dcterms:modified xsi:type="dcterms:W3CDTF">2018-08-27T03:42:38Z</dcterms:modified>
</cp:coreProperties>
</file>