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3.4" sheetId="1" r:id="rId1"/>
  </sheets>
  <definedNames>
    <definedName name="_xlnm.Print_Area" localSheetId="0">'T-3.4'!$A$1:$W$21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H18" i="1"/>
  <c r="G18" i="1"/>
  <c r="F18" i="1"/>
  <c r="E18" i="1"/>
  <c r="K17" i="1"/>
  <c r="H17" i="1"/>
  <c r="G17" i="1"/>
  <c r="F17" i="1"/>
  <c r="E17" i="1" s="1"/>
  <c r="K16" i="1"/>
  <c r="H16" i="1"/>
  <c r="G16" i="1"/>
  <c r="F16" i="1"/>
  <c r="E16" i="1" s="1"/>
  <c r="K15" i="1"/>
  <c r="H15" i="1"/>
  <c r="G15" i="1"/>
  <c r="F15" i="1"/>
  <c r="E15" i="1" s="1"/>
  <c r="Q14" i="1"/>
  <c r="N14" i="1"/>
  <c r="K14" i="1"/>
  <c r="H14" i="1"/>
  <c r="G14" i="1"/>
  <c r="F14" i="1"/>
  <c r="E14" i="1" s="1"/>
  <c r="Q13" i="1"/>
  <c r="N13" i="1"/>
  <c r="K13" i="1"/>
  <c r="H13" i="1"/>
  <c r="G13" i="1"/>
  <c r="F13" i="1"/>
  <c r="E13" i="1" s="1"/>
  <c r="E12" i="1" s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<sst xmlns="http://schemas.openxmlformats.org/spreadsheetml/2006/main" count="70" uniqueCount="42">
  <si>
    <t xml:space="preserve">ตาราง    </t>
  </si>
  <si>
    <t>ครู จำแนกตามสังกัด และเพศ เป็นรายอำเภอ ปีการศึกษา 2559</t>
  </si>
  <si>
    <t xml:space="preserve">Table </t>
  </si>
  <si>
    <t>Teacher by Jurisdiction, Sex and District: Academic Year 2016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</si>
  <si>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</si>
  <si>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</si>
  <si>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</si>
  <si>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</si>
  <si>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</si>
  <si>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สนง.คณะกรรมการ</t>
  </si>
  <si>
    <t>คณะกรรมการส่งเสริม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</si>
  <si>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</si>
  <si>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</si>
  <si>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</si>
  <si>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รวม</t>
  </si>
  <si>
    <t>Office of the Basic</t>
  </si>
  <si>
    <t>Office of the Private</t>
  </si>
  <si>
    <t xml:space="preserve">Department of Local </t>
  </si>
  <si>
    <t>อื่น ๆ</t>
  </si>
  <si>
    <t>Total</t>
  </si>
  <si>
    <t>Education Commission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</si>
  <si>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</si>
  <si>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</si>
  <si>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</si>
  <si>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</si>
  <si>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</si>
  <si>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</si>
  <si>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</si>
  <si>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 xml:space="preserve">    เมืองนนทบุรี</t>
  </si>
  <si>
    <t xml:space="preserve"> Mueang Nonthaburi</t>
  </si>
  <si>
    <t xml:space="preserve">    บางกรวย</t>
  </si>
  <si>
    <t xml:space="preserve"> Bang Kruai</t>
  </si>
  <si>
    <t xml:space="preserve">    บางใหญ่</t>
  </si>
  <si>
    <t xml:space="preserve"> Bang Yai</t>
  </si>
  <si>
    <t xml:space="preserve">    บางบัวทอง</t>
  </si>
  <si>
    <t xml:space="preserve"> Bang Bua Thong</t>
  </si>
  <si>
    <t xml:space="preserve">    ไทรน้อย</t>
  </si>
  <si>
    <t xml:space="preserve"> Sai Noi</t>
  </si>
  <si>
    <t xml:space="preserve">    ปากเกร็ด</t>
  </si>
  <si>
    <t xml:space="preserve"> Pak Kret</t>
  </si>
  <si>
    <t xml:space="preserve">     ที่มา:  สำนักงานเขตพื้นที่การศึกษาประถมศึกษานนทบุรี เขต 1, 2</t>
  </si>
  <si>
    <t>Source: Nonthaburi Primary Educational Service Area Office, Area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</si>
</sst>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41" fontId="3" fillId="0" borderId="0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187" fontId="3" fillId="0" borderId="12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41" fontId="2" fillId="0" borderId="7" xfId="0" applyNumberFormat="1" applyFont="1" applyBorder="1" applyAlignment="1">
      <alignment horizontal="left" vertical="center"/>
    </xf>
    <xf numFmtId="187" fontId="2" fillId="0" borderId="13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1" fontId="2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1" fontId="2" fillId="0" borderId="10" xfId="0" applyNumberFormat="1" applyFont="1" applyBorder="1" applyAlignment="1">
      <alignment horizontal="left" vertical="center"/>
    </xf>
    <xf numFmtId="41" fontId="2" fillId="0" borderId="11" xfId="0" applyNumberFormat="1" applyFont="1" applyBorder="1" applyAlignment="1">
      <alignment horizontal="left" vertical="center"/>
    </xf>
    <xf numFmtId="187" fontId="2" fillId="0" borderId="14" xfId="1" applyNumberFormat="1" applyFont="1" applyBorder="1" applyAlignment="1">
      <alignment horizontal="right"/>
    </xf>
    <xf numFmtId="187" fontId="2" fillId="0" borderId="11" xfId="1" applyNumberFormat="1" applyFont="1" applyBorder="1" applyAlignment="1">
      <alignment horizontal="right"/>
    </xf>
    <xf numFmtId="41" fontId="2" fillId="0" borderId="14" xfId="0" applyNumberFormat="1" applyFont="1" applyBorder="1" applyAlignment="1">
      <alignment horizontal="right" vertical="center"/>
    </xf>
    <xf numFmtId="0" fontId="2" fillId="0" borderId="9" xfId="0" applyFont="1" applyBorder="1"/>
    <xf numFmtId="187" fontId="2" fillId="0" borderId="0" xfId="0" applyNumberFormat="1" applyFont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39997558519241921"/>
  </sheetPr>
  <dimension ref="A1:W21"/>
  <sheetViews>
    <sheetView showGridLines="0" tabSelected="1" zoomScaleNormal="100" workbookViewId="0">
      <selection activeCell="E21" sqref="E21"/>
    </sheetView>
  </sheetViews>
  <sheetFormatPr defaultRowHeight="15" x14ac:dyDescent="0.2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 ht="18.75" x14ac:dyDescent="0.3">
      <c r="B1" s="2" t="s">
        <v>0</v>
      </c>
      <c r="C1" s="3">
        <v>3.4</v>
      </c>
      <c r="D1" s="2" t="s">
        <v>1</v>
      </c>
    </row>
    <row r="2" spans="1:23" s="4" customFormat="1" ht="18.75" x14ac:dyDescent="0.3">
      <c r="B2" s="5" t="s">
        <v>2</v>
      </c>
      <c r="C2" s="3">
        <v>3.4</v>
      </c>
      <c r="D2" s="5" t="s">
        <v>3</v>
      </c>
    </row>
    <row r="3" spans="1:23" ht="6" customHeight="1" x14ac:dyDescent="0.25"/>
    <row r="4" spans="1:23" ht="21" customHeight="1" x14ac:dyDescent="0.25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6</v>
      </c>
      <c r="U4" s="7"/>
    </row>
    <row r="5" spans="1:23" x14ac:dyDescent="0.25">
      <c r="A5" s="16"/>
      <c r="B5" s="16"/>
      <c r="C5" s="16"/>
      <c r="D5" s="17"/>
      <c r="E5" s="18"/>
      <c r="F5" s="19"/>
      <c r="G5" s="20" t="s">
        <v>7</v>
      </c>
      <c r="H5" s="21"/>
      <c r="I5" s="22"/>
      <c r="J5" s="23"/>
      <c r="K5" s="21" t="s">
        <v>8</v>
      </c>
      <c r="L5" s="22"/>
      <c r="M5" s="22"/>
      <c r="N5" s="9"/>
      <c r="O5" s="10"/>
      <c r="P5" s="11"/>
      <c r="Q5" s="19"/>
      <c r="R5" s="19"/>
      <c r="S5" s="20"/>
      <c r="T5" s="24"/>
      <c r="U5" s="16"/>
    </row>
    <row r="6" spans="1:23" x14ac:dyDescent="0.25">
      <c r="A6" s="16"/>
      <c r="B6" s="16"/>
      <c r="C6" s="16"/>
      <c r="D6" s="17"/>
      <c r="E6" s="21"/>
      <c r="F6" s="22"/>
      <c r="G6" s="23"/>
      <c r="H6" s="21" t="s">
        <v>9</v>
      </c>
      <c r="I6" s="22"/>
      <c r="J6" s="23"/>
      <c r="K6" s="21" t="s">
        <v>10</v>
      </c>
      <c r="L6" s="22"/>
      <c r="M6" s="22"/>
      <c r="N6" s="21"/>
      <c r="O6" s="22"/>
      <c r="P6" s="23"/>
      <c r="T6" s="24"/>
      <c r="U6" s="16"/>
    </row>
    <row r="7" spans="1:23" x14ac:dyDescent="0.25">
      <c r="A7" s="16"/>
      <c r="B7" s="16"/>
      <c r="C7" s="16"/>
      <c r="D7" s="17"/>
      <c r="E7" s="21"/>
      <c r="F7" s="22"/>
      <c r="G7" s="23"/>
      <c r="H7" s="21" t="s">
        <v>11</v>
      </c>
      <c r="I7" s="22"/>
      <c r="J7" s="23"/>
      <c r="K7" s="21" t="s">
        <v>12</v>
      </c>
      <c r="L7" s="22"/>
      <c r="M7" s="22"/>
      <c r="N7" s="21" t="s">
        <v>13</v>
      </c>
      <c r="O7" s="22"/>
      <c r="P7" s="23"/>
      <c r="Q7" s="25"/>
      <c r="R7" s="26"/>
      <c r="S7" s="27"/>
      <c r="T7" s="24"/>
      <c r="U7" s="16"/>
    </row>
    <row r="8" spans="1:23" x14ac:dyDescent="0.25">
      <c r="A8" s="16"/>
      <c r="B8" s="16"/>
      <c r="C8" s="16"/>
      <c r="D8" s="17"/>
      <c r="E8" s="21" t="s">
        <v>14</v>
      </c>
      <c r="F8" s="22"/>
      <c r="G8" s="23"/>
      <c r="H8" s="21" t="s">
        <v>15</v>
      </c>
      <c r="I8" s="22"/>
      <c r="J8" s="23"/>
      <c r="K8" s="21" t="s">
        <v>16</v>
      </c>
      <c r="L8" s="22"/>
      <c r="M8" s="22"/>
      <c r="N8" s="21" t="s">
        <v>17</v>
      </c>
      <c r="O8" s="22"/>
      <c r="P8" s="23"/>
      <c r="Q8" s="25" t="s">
        <v>18</v>
      </c>
      <c r="R8" s="26"/>
      <c r="S8" s="27"/>
      <c r="T8" s="24"/>
      <c r="U8" s="16"/>
    </row>
    <row r="9" spans="1:23" x14ac:dyDescent="0.25">
      <c r="A9" s="16"/>
      <c r="B9" s="16"/>
      <c r="C9" s="16"/>
      <c r="D9" s="17"/>
      <c r="E9" s="21" t="s">
        <v>19</v>
      </c>
      <c r="F9" s="22"/>
      <c r="G9" s="23"/>
      <c r="H9" s="28" t="s">
        <v>20</v>
      </c>
      <c r="I9" s="29"/>
      <c r="J9" s="30"/>
      <c r="K9" s="28" t="s">
        <v>20</v>
      </c>
      <c r="L9" s="29"/>
      <c r="M9" s="29"/>
      <c r="N9" s="28" t="s">
        <v>21</v>
      </c>
      <c r="O9" s="29"/>
      <c r="P9" s="30"/>
      <c r="Q9" s="28" t="s">
        <v>22</v>
      </c>
      <c r="R9" s="29"/>
      <c r="S9" s="30"/>
      <c r="T9" s="24"/>
      <c r="U9" s="16"/>
    </row>
    <row r="10" spans="1:23" x14ac:dyDescent="0.25">
      <c r="A10" s="16"/>
      <c r="B10" s="16"/>
      <c r="C10" s="16"/>
      <c r="D10" s="17"/>
      <c r="E10" s="31" t="s">
        <v>14</v>
      </c>
      <c r="F10" s="31" t="s">
        <v>23</v>
      </c>
      <c r="G10" s="31" t="s">
        <v>24</v>
      </c>
      <c r="H10" s="32" t="s">
        <v>14</v>
      </c>
      <c r="I10" s="32" t="s">
        <v>23</v>
      </c>
      <c r="J10" s="33" t="s">
        <v>24</v>
      </c>
      <c r="K10" s="31" t="s">
        <v>14</v>
      </c>
      <c r="L10" s="31" t="s">
        <v>23</v>
      </c>
      <c r="M10" s="31" t="s">
        <v>24</v>
      </c>
      <c r="N10" s="32" t="s">
        <v>14</v>
      </c>
      <c r="O10" s="32" t="s">
        <v>23</v>
      </c>
      <c r="P10" s="32" t="s">
        <v>24</v>
      </c>
      <c r="Q10" s="32" t="s">
        <v>14</v>
      </c>
      <c r="R10" s="32" t="s">
        <v>23</v>
      </c>
      <c r="S10" s="33" t="s">
        <v>24</v>
      </c>
      <c r="T10" s="24"/>
      <c r="U10" s="16"/>
    </row>
    <row r="11" spans="1:23" x14ac:dyDescent="0.25">
      <c r="A11" s="34"/>
      <c r="B11" s="34"/>
      <c r="C11" s="34"/>
      <c r="D11" s="35"/>
      <c r="E11" s="36" t="s">
        <v>19</v>
      </c>
      <c r="F11" s="36" t="s">
        <v>25</v>
      </c>
      <c r="G11" s="36" t="s">
        <v>26</v>
      </c>
      <c r="H11" s="36" t="s">
        <v>19</v>
      </c>
      <c r="I11" s="36" t="s">
        <v>25</v>
      </c>
      <c r="J11" s="36" t="s">
        <v>26</v>
      </c>
      <c r="K11" s="36" t="s">
        <v>19</v>
      </c>
      <c r="L11" s="36" t="s">
        <v>25</v>
      </c>
      <c r="M11" s="36" t="s">
        <v>26</v>
      </c>
      <c r="N11" s="36" t="s">
        <v>19</v>
      </c>
      <c r="O11" s="36" t="s">
        <v>25</v>
      </c>
      <c r="P11" s="36" t="s">
        <v>26</v>
      </c>
      <c r="Q11" s="36" t="s">
        <v>19</v>
      </c>
      <c r="R11" s="36" t="s">
        <v>25</v>
      </c>
      <c r="S11" s="36" t="s">
        <v>26</v>
      </c>
      <c r="T11" s="37"/>
      <c r="U11" s="34"/>
    </row>
    <row r="12" spans="1:23" s="43" customFormat="1" ht="24" customHeight="1" x14ac:dyDescent="0.5">
      <c r="A12" s="38" t="s">
        <v>27</v>
      </c>
      <c r="B12" s="38"/>
      <c r="C12" s="38"/>
      <c r="D12" s="39"/>
      <c r="E12" s="40">
        <f>SUM(E13:E18)</f>
        <v>7171</v>
      </c>
      <c r="F12" s="40">
        <f t="shared" ref="F12:N12" si="0">SUM(F13:F18)</f>
        <v>1241</v>
      </c>
      <c r="G12" s="40">
        <f t="shared" si="0"/>
        <v>5930</v>
      </c>
      <c r="H12" s="40">
        <f t="shared" si="0"/>
        <v>2713</v>
      </c>
      <c r="I12" s="40">
        <f t="shared" si="0"/>
        <v>529</v>
      </c>
      <c r="J12" s="40">
        <f t="shared" si="0"/>
        <v>2184</v>
      </c>
      <c r="K12" s="40">
        <f t="shared" si="0"/>
        <v>3359</v>
      </c>
      <c r="L12" s="40">
        <f t="shared" si="0"/>
        <v>421</v>
      </c>
      <c r="M12" s="40">
        <f t="shared" si="0"/>
        <v>2938</v>
      </c>
      <c r="N12" s="40">
        <f t="shared" si="0"/>
        <v>715</v>
      </c>
      <c r="O12" s="40">
        <f t="shared" ref="O12:S12" si="1">SUM(O13:O14)</f>
        <v>129</v>
      </c>
      <c r="P12" s="40">
        <f t="shared" si="1"/>
        <v>586</v>
      </c>
      <c r="Q12" s="40">
        <f t="shared" si="1"/>
        <v>384</v>
      </c>
      <c r="R12" s="40">
        <f t="shared" si="1"/>
        <v>162</v>
      </c>
      <c r="S12" s="40">
        <f t="shared" si="1"/>
        <v>222</v>
      </c>
      <c r="T12" s="41"/>
      <c r="U12" s="42" t="s">
        <v>19</v>
      </c>
    </row>
    <row r="13" spans="1:23" x14ac:dyDescent="0.25">
      <c r="A13" s="44" t="s">
        <v>28</v>
      </c>
      <c r="B13" s="44"/>
      <c r="C13" s="44"/>
      <c r="D13" s="45"/>
      <c r="E13" s="46">
        <f t="shared" ref="E13:E18" si="2">+F13+G13</f>
        <v>2225</v>
      </c>
      <c r="F13" s="46">
        <f>+I13+L13+O13+R13</f>
        <v>503</v>
      </c>
      <c r="G13" s="46">
        <f>+J13+M13+P13+S13</f>
        <v>1722</v>
      </c>
      <c r="H13" s="46">
        <f t="shared" ref="H13:H18" si="3">+I13+J13</f>
        <v>1036</v>
      </c>
      <c r="I13" s="46">
        <v>194</v>
      </c>
      <c r="J13" s="47">
        <v>842</v>
      </c>
      <c r="K13" s="46">
        <f t="shared" ref="K13:K18" si="4">+L13+M13</f>
        <v>397</v>
      </c>
      <c r="L13" s="46">
        <v>79</v>
      </c>
      <c r="M13" s="46">
        <v>318</v>
      </c>
      <c r="N13" s="46">
        <f>+O13+P13</f>
        <v>441</v>
      </c>
      <c r="O13" s="46">
        <v>79</v>
      </c>
      <c r="P13" s="46">
        <v>362</v>
      </c>
      <c r="Q13" s="46">
        <f>+R13+S13</f>
        <v>351</v>
      </c>
      <c r="R13" s="46">
        <v>151</v>
      </c>
      <c r="S13" s="47">
        <v>200</v>
      </c>
      <c r="T13" s="48"/>
      <c r="U13" s="44" t="s">
        <v>29</v>
      </c>
      <c r="V13" s="49"/>
      <c r="W13" s="19"/>
    </row>
    <row r="14" spans="1:23" x14ac:dyDescent="0.25">
      <c r="A14" s="44" t="s">
        <v>30</v>
      </c>
      <c r="B14" s="44"/>
      <c r="C14" s="44"/>
      <c r="D14" s="45"/>
      <c r="E14" s="46">
        <f t="shared" si="2"/>
        <v>802</v>
      </c>
      <c r="F14" s="46">
        <f t="shared" ref="F14:G18" si="5">+I14+L14+O14+R14</f>
        <v>131</v>
      </c>
      <c r="G14" s="46">
        <f t="shared" si="5"/>
        <v>671</v>
      </c>
      <c r="H14" s="46">
        <f t="shared" si="3"/>
        <v>215</v>
      </c>
      <c r="I14" s="50">
        <v>38</v>
      </c>
      <c r="J14" s="50">
        <v>177</v>
      </c>
      <c r="K14" s="46">
        <f t="shared" si="4"/>
        <v>280</v>
      </c>
      <c r="L14" s="46">
        <v>32</v>
      </c>
      <c r="M14" s="46">
        <v>248</v>
      </c>
      <c r="N14" s="46">
        <f>+O14+P14</f>
        <v>274</v>
      </c>
      <c r="O14" s="46">
        <v>50</v>
      </c>
      <c r="P14" s="46">
        <v>224</v>
      </c>
      <c r="Q14" s="46">
        <f>+R14+S14</f>
        <v>33</v>
      </c>
      <c r="R14" s="50">
        <v>11</v>
      </c>
      <c r="S14" s="50">
        <v>22</v>
      </c>
      <c r="T14" s="48"/>
      <c r="U14" s="44" t="s">
        <v>31</v>
      </c>
      <c r="V14" s="51"/>
      <c r="W14" s="51"/>
    </row>
    <row r="15" spans="1:23" x14ac:dyDescent="0.25">
      <c r="A15" s="44" t="s">
        <v>32</v>
      </c>
      <c r="B15" s="44"/>
      <c r="C15" s="44"/>
      <c r="D15" s="45"/>
      <c r="E15" s="46">
        <f t="shared" si="2"/>
        <v>392</v>
      </c>
      <c r="F15" s="46">
        <f t="shared" si="5"/>
        <v>69</v>
      </c>
      <c r="G15" s="46">
        <f t="shared" si="5"/>
        <v>323</v>
      </c>
      <c r="H15" s="46">
        <f t="shared" si="3"/>
        <v>268</v>
      </c>
      <c r="I15" s="46">
        <v>48</v>
      </c>
      <c r="J15" s="47">
        <v>220</v>
      </c>
      <c r="K15" s="46">
        <f t="shared" si="4"/>
        <v>124</v>
      </c>
      <c r="L15" s="46">
        <v>21</v>
      </c>
      <c r="M15" s="47">
        <v>103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18"/>
      <c r="U15" s="44" t="s">
        <v>33</v>
      </c>
      <c r="V15" s="51"/>
      <c r="W15" s="51"/>
    </row>
    <row r="16" spans="1:23" x14ac:dyDescent="0.25">
      <c r="A16" s="44" t="s">
        <v>34</v>
      </c>
      <c r="B16" s="44"/>
      <c r="C16" s="44"/>
      <c r="D16" s="45"/>
      <c r="E16" s="46">
        <f t="shared" si="2"/>
        <v>1379</v>
      </c>
      <c r="F16" s="46">
        <f t="shared" si="5"/>
        <v>183</v>
      </c>
      <c r="G16" s="46">
        <f t="shared" si="5"/>
        <v>1196</v>
      </c>
      <c r="H16" s="46">
        <f t="shared" si="3"/>
        <v>356</v>
      </c>
      <c r="I16" s="46">
        <v>73</v>
      </c>
      <c r="J16" s="47">
        <v>283</v>
      </c>
      <c r="K16" s="46">
        <f t="shared" si="4"/>
        <v>1023</v>
      </c>
      <c r="L16" s="46">
        <v>110</v>
      </c>
      <c r="M16" s="47">
        <v>913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18"/>
      <c r="U16" s="44" t="s">
        <v>35</v>
      </c>
    </row>
    <row r="17" spans="1:21" x14ac:dyDescent="0.25">
      <c r="A17" s="44" t="s">
        <v>36</v>
      </c>
      <c r="B17" s="44"/>
      <c r="C17" s="44"/>
      <c r="D17" s="45"/>
      <c r="E17" s="46">
        <f t="shared" si="2"/>
        <v>349</v>
      </c>
      <c r="F17" s="46">
        <f t="shared" si="5"/>
        <v>85</v>
      </c>
      <c r="G17" s="46">
        <f t="shared" si="5"/>
        <v>264</v>
      </c>
      <c r="H17" s="46">
        <f t="shared" si="3"/>
        <v>349</v>
      </c>
      <c r="I17" s="46">
        <v>85</v>
      </c>
      <c r="J17" s="47">
        <v>264</v>
      </c>
      <c r="K17" s="50">
        <f t="shared" si="4"/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18"/>
      <c r="U17" s="44" t="s">
        <v>37</v>
      </c>
    </row>
    <row r="18" spans="1:21" x14ac:dyDescent="0.25">
      <c r="A18" s="52" t="s">
        <v>38</v>
      </c>
      <c r="B18" s="52"/>
      <c r="C18" s="52"/>
      <c r="D18" s="53"/>
      <c r="E18" s="54">
        <f t="shared" si="2"/>
        <v>2024</v>
      </c>
      <c r="F18" s="54">
        <f t="shared" si="5"/>
        <v>270</v>
      </c>
      <c r="G18" s="54">
        <f t="shared" si="5"/>
        <v>1754</v>
      </c>
      <c r="H18" s="54">
        <f t="shared" si="3"/>
        <v>489</v>
      </c>
      <c r="I18" s="54">
        <v>91</v>
      </c>
      <c r="J18" s="55">
        <v>398</v>
      </c>
      <c r="K18" s="54">
        <f t="shared" si="4"/>
        <v>1535</v>
      </c>
      <c r="L18" s="54">
        <v>179</v>
      </c>
      <c r="M18" s="55">
        <v>1356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7"/>
      <c r="U18" s="52" t="s">
        <v>39</v>
      </c>
    </row>
    <row r="19" spans="1:21" x14ac:dyDescent="0.25">
      <c r="B19" s="6" t="s">
        <v>40</v>
      </c>
      <c r="M19" s="6" t="s">
        <v>41</v>
      </c>
    </row>
    <row r="21" spans="1:21" x14ac:dyDescent="0.25">
      <c r="E21" s="58"/>
      <c r="F21" s="58"/>
      <c r="G21" s="58"/>
    </row>
  </sheetData>
  <mergeCells count="25">
    <mergeCell ref="E9:G9"/>
    <mergeCell ref="H9:J9"/>
    <mergeCell ref="K9:M9"/>
    <mergeCell ref="N9:P9"/>
    <mergeCell ref="Q9:S9"/>
    <mergeCell ref="A12:D12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E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2019-07-04T08:33:19Z</dcterms:created>
  <dcterms:modified xsi:type="dcterms:W3CDTF">2019-07-04T08:33:20Z</dcterms:modified>
</cp:coreProperties>
</file>