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59\ปี2559\2.Mappingรายเดือน\12.ธ.ค.59\"/>
    </mc:Choice>
  </mc:AlternateContent>
  <bookViews>
    <workbookView xWindow="0" yWindow="0" windowWidth="20490" windowHeight="8385"/>
  </bookViews>
  <sheets>
    <sheet name="tab04" sheetId="1" r:id="rId1"/>
  </sheets>
  <definedNames>
    <definedName name="_xlnm.Print_Area" localSheetId="0">'tab04'!$A$1:$D$68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43" i="1"/>
  <c r="D44" i="1"/>
  <c r="D45" i="1"/>
  <c r="D47" i="1"/>
  <c r="D48" i="1"/>
  <c r="D49" i="1"/>
  <c r="D50" i="1"/>
  <c r="D51" i="1"/>
  <c r="D52" i="1"/>
  <c r="D53" i="1"/>
  <c r="D54" i="1"/>
  <c r="D56" i="1"/>
  <c r="D57" i="1"/>
  <c r="D58" i="1"/>
  <c r="D59" i="1"/>
  <c r="D60" i="1"/>
  <c r="D61" i="1"/>
  <c r="D62" i="1"/>
  <c r="D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6" i="1"/>
  <c r="C58" i="1"/>
  <c r="C59" i="1"/>
  <c r="C60" i="1"/>
  <c r="C61" i="1"/>
  <c r="C62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6" i="1"/>
  <c r="B58" i="1"/>
  <c r="B59" i="1"/>
  <c r="B60" i="1"/>
  <c r="B61" i="1"/>
  <c r="B62" i="1"/>
  <c r="C5" i="1" l="1"/>
  <c r="B5" i="1" s="1"/>
  <c r="B28" i="1" l="1"/>
  <c r="B27" i="1"/>
  <c r="B26" i="1"/>
  <c r="B25" i="1"/>
  <c r="B24" i="1"/>
  <c r="B23" i="1"/>
  <c r="B22" i="1"/>
  <c r="B20" i="1"/>
  <c r="B19" i="1"/>
  <c r="B18" i="1"/>
  <c r="B17" i="1"/>
  <c r="B16" i="1"/>
  <c r="B15" i="1"/>
  <c r="B14" i="1"/>
  <c r="B13" i="1"/>
  <c r="B12" i="1"/>
  <c r="B11" i="1"/>
  <c r="B9" i="1"/>
  <c r="B8" i="1"/>
  <c r="B7" i="1"/>
  <c r="B6" i="1"/>
  <c r="D5" i="1"/>
  <c r="C40" i="1" l="1"/>
  <c r="C39" i="1"/>
  <c r="D39" i="1"/>
  <c r="B39" i="1" l="1"/>
  <c r="B40" i="1"/>
</calcChain>
</file>

<file path=xl/sharedStrings.xml><?xml version="1.0" encoding="utf-8"?>
<sst xmlns="http://schemas.openxmlformats.org/spreadsheetml/2006/main" count="62" uniqueCount="37">
  <si>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</si>
  <si>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</si>
  <si>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</si>
  <si>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</si>
  <si>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</si>
  <si>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</si>
  <si>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</si>
  <si>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</si>
  <si>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</si>
  <si>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</si>
  <si>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</si>
  <si>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</si>
  <si>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</si>
  <si>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</si>
  <si>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</si>
  <si>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</si>
  <si>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</si>
  <si>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</si>
  <si>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</si>
  <si>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</si>
  <si>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</si>
  <si>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</si>
  <si>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</si>
  <si>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</si>
  <si>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</si>
  <si>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</si>
  <si>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</si>
  <si>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</si>
  <si>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</si>
  <si>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>ร้อยละ</t>
  </si>
  <si>
    <t xml:space="preserve">1. เกษตรกรรม การป่าไม้และการประมง </t>
  </si>
  <si>
    <t>..</t>
  </si>
  <si>
    <t>21. องค์การระหว่างประเทศและองค์การต่างประเทศอื่นๆและสมาชิก</t>
  </si>
  <si>
    <t>.. จำนวนเล็กน้อย</t>
  </si>
  <si>
    <t>แหล่งที่มา  :  สรุปผลการสำรวจโครงการสำรวจภาวะการทำงานของประชากรจังหวัดเลย เดือนธันวาคม พ.ศ. 2559</t>
  </si>
  <si>
    <t>ตารางที่  4   จำนวน และร้อยละของผู้มีงานทำ จำแนกตามอุตสาหกรรม และเพศ เดือนธันวาคม พ.ศ. 2559</t>
  </si>
  <si>
    <t>ตารางที่  4   จำนวน และร้อยละของผู้มีงานทำ จำแนกตามอุตสาหกรรม และเพศ เดือนธันวาคม พ.ศ. 2559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</si>
</sst>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#,##0.0_-;\-#,##0.0_-;_-&quot;-&quot;_-;_-@_-"/>
    <numFmt numFmtId="189" formatCode="_-* #,##0_-;\-* #,##0_-;_-* &quot;-&quot;??_-;_-@_-"/>
    <numFmt numFmtId="190" formatCode="_-* #,##0.0_-;\-* #,##0.0_-;_-* &quot;-&quot;_-;_-@_-"/>
    <numFmt numFmtId="191" formatCode="_-* #,##0.00_-;\-* #,##0.00_-;_-* &quot;-&quot;_-;_-@_-"/>
    <numFmt numFmtId="192" formatCode="0.000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41" fontId="2" fillId="0" borderId="0" xfId="2" applyNumberFormat="1" applyFont="1" applyFill="1" applyBorder="1" applyAlignment="1">
      <alignment horizontal="right"/>
    </xf>
    <xf numFmtId="41" fontId="2" fillId="0" borderId="0" xfId="2" applyNumberFormat="1" applyFont="1" applyBorder="1" applyAlignment="1">
      <alignment horizontal="right"/>
    </xf>
    <xf numFmtId="41" fontId="2" fillId="0" borderId="0" xfId="1" applyNumberFormat="1" applyFont="1" applyAlignment="1">
      <alignment vertical="center"/>
    </xf>
    <xf numFmtId="187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quotePrefix="1" applyFont="1" applyAlignment="1" applyProtection="1">
      <alignment horizontal="left"/>
    </xf>
    <xf numFmtId="41" fontId="3" fillId="0" borderId="0" xfId="2" applyNumberFormat="1" applyFont="1" applyBorder="1" applyAlignment="1">
      <alignment horizontal="right"/>
    </xf>
    <xf numFmtId="41" fontId="3" fillId="0" borderId="0" xfId="2" applyNumberFormat="1" applyFont="1" applyAlignment="1">
      <alignment horizontal="right"/>
    </xf>
    <xf numFmtId="187" fontId="3" fillId="0" borderId="0" xfId="1" applyNumberFormat="1" applyFont="1" applyAlignment="1">
      <alignment vertical="center"/>
    </xf>
    <xf numFmtId="41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horizontal="left"/>
    </xf>
    <xf numFmtId="41" fontId="3" fillId="0" borderId="0" xfId="2" quotePrefix="1" applyNumberFormat="1" applyFont="1" applyBorder="1" applyAlignment="1">
      <alignment horizontal="right"/>
    </xf>
    <xf numFmtId="187" fontId="3" fillId="0" borderId="0" xfId="1" applyNumberFormat="1" applyFont="1"/>
    <xf numFmtId="0" fontId="3" fillId="0" borderId="0" xfId="1" applyFont="1" applyBorder="1" applyAlignment="1" applyProtection="1">
      <alignment horizontal="left"/>
    </xf>
    <xf numFmtId="187" fontId="3" fillId="0" borderId="0" xfId="1" applyNumberFormat="1" applyFont="1" applyBorder="1"/>
    <xf numFmtId="0" fontId="3" fillId="0" borderId="0" xfId="1" applyFont="1" applyBorder="1"/>
    <xf numFmtId="0" fontId="3" fillId="0" borderId="0" xfId="1" applyFont="1" applyBorder="1" applyAlignment="1"/>
    <xf numFmtId="0" fontId="3" fillId="0" borderId="0" xfId="1" applyFont="1" applyAlignment="1"/>
    <xf numFmtId="188" fontId="3" fillId="0" borderId="0" xfId="2" applyNumberFormat="1" applyFont="1" applyBorder="1" applyAlignment="1">
      <alignment horizontal="right"/>
    </xf>
    <xf numFmtId="41" fontId="3" fillId="0" borderId="0" xfId="1" applyNumberFormat="1" applyFont="1" applyAlignment="1"/>
    <xf numFmtId="0" fontId="3" fillId="0" borderId="3" xfId="1" applyFont="1" applyBorder="1" applyAlignment="1"/>
    <xf numFmtId="41" fontId="3" fillId="0" borderId="3" xfId="2" applyNumberFormat="1" applyFont="1" applyBorder="1" applyAlignment="1">
      <alignment horizontal="right"/>
    </xf>
    <xf numFmtId="41" fontId="3" fillId="0" borderId="3" xfId="1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89" fontId="3" fillId="0" borderId="0" xfId="2" applyNumberFormat="1" applyFont="1" applyBorder="1" applyAlignment="1">
      <alignment horizontal="center"/>
    </xf>
    <xf numFmtId="189" fontId="2" fillId="0" borderId="0" xfId="2" applyNumberFormat="1" applyFont="1" applyBorder="1" applyAlignment="1">
      <alignment horizontal="right"/>
    </xf>
    <xf numFmtId="0" fontId="2" fillId="0" borderId="0" xfId="0" applyFont="1"/>
    <xf numFmtId="0" fontId="2" fillId="0" borderId="1" xfId="1" applyFont="1" applyBorder="1" applyAlignment="1">
      <alignment horizontal="center" vertical="center"/>
    </xf>
    <xf numFmtId="190" fontId="2" fillId="0" borderId="0" xfId="1" applyNumberFormat="1" applyFont="1" applyAlignment="1">
      <alignment horizontal="right"/>
    </xf>
    <xf numFmtId="190" fontId="2" fillId="0" borderId="0" xfId="1" applyNumberFormat="1" applyFont="1" applyAlignment="1">
      <alignment vertical="center"/>
    </xf>
    <xf numFmtId="187" fontId="2" fillId="0" borderId="0" xfId="1" applyNumberFormat="1" applyFont="1" applyAlignment="1">
      <alignment horizontal="right"/>
    </xf>
    <xf numFmtId="192" fontId="2" fillId="0" borderId="0" xfId="1" applyNumberFormat="1" applyFont="1" applyAlignment="1">
      <alignment vertical="center"/>
    </xf>
    <xf numFmtId="190" fontId="3" fillId="0" borderId="0" xfId="1" applyNumberFormat="1" applyFont="1" applyAlignment="1">
      <alignment horizontal="right"/>
    </xf>
    <xf numFmtId="191" fontId="3" fillId="0" borderId="0" xfId="1" applyNumberFormat="1" applyFont="1" applyAlignment="1">
      <alignment horizontal="right"/>
    </xf>
    <xf numFmtId="187" fontId="3" fillId="0" borderId="0" xfId="1" applyNumberFormat="1" applyFont="1" applyAlignment="1">
      <alignment horizontal="right"/>
    </xf>
    <xf numFmtId="187" fontId="3" fillId="0" borderId="2" xfId="1" applyNumberFormat="1" applyFont="1" applyBorder="1"/>
    <xf numFmtId="0" fontId="3" fillId="0" borderId="0" xfId="0" applyFont="1" applyAlignment="1">
      <alignment vertical="top"/>
    </xf>
    <xf numFmtId="0" fontId="4" fillId="0" borderId="0" xfId="0" applyFont="1" applyBorder="1"/>
    <xf numFmtId="0" fontId="2" fillId="0" borderId="0" xfId="1" applyFont="1" applyAlignment="1">
      <alignment horizontal="center"/>
    </xf>
    <xf numFmtId="190" fontId="3" fillId="0" borderId="3" xfId="1" applyNumberFormat="1" applyFont="1" applyBorder="1" applyAlignment="1">
      <alignment horizontal="right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0" applyFont="1"/>
  </cellXfs>
  <cellStyles count="3">
    <cellStyle name="Comma 2" xfId="2"/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029450" y="450532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029450" y="41910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029450" y="450532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029450" y="9725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29450" y="9725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29450" y="9725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29450" y="450532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29450" y="41910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29450" y="450532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29450" y="1496377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29450" y="14649450"/>
          <a:ext cx="0" cy="31454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29450" y="1496377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29450" y="1532572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29450" y="15011400"/>
          <a:ext cx="0" cy="31511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29450" y="1532572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29450" y="1532572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7029450" y="15011400"/>
          <a:ext cx="0" cy="31511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7029450" y="1532572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5"/>
  <sheetViews>
    <sheetView showGridLines="0" tabSelected="1" view="pageBreakPreview" zoomScaleNormal="75" zoomScaleSheetLayoutView="100" workbookViewId="0">
      <selection activeCell="A31" sqref="A31"/>
    </sheetView>
  </sheetViews>
  <sheetFormatPr defaultRowHeight="18" customHeight="1" x14ac:dyDescent="0.35"/>
  <cols>
    <col min="1" max="1" width="63.28515625" style="2" customWidth="1"/>
    <col min="2" max="2" width="14.7109375" style="2" customWidth="1"/>
    <col min="3" max="4" width="13.7109375" style="2" customWidth="1"/>
    <col min="5" max="7" width="12.85546875" style="2" bestFit="1" customWidth="1"/>
    <col min="8" max="8" width="9.5703125" style="2" bestFit="1" customWidth="1"/>
    <col min="9" max="9" width="11.140625" style="2" bestFit="1" customWidth="1"/>
    <col min="10" max="16384" width="9.140625" style="2"/>
  </cols>
  <sheetData>
    <row r="1" spans="1:9" s="1" customFormat="1" ht="22.5" x14ac:dyDescent="0.35">
      <c r="A1" s="1" t="s">
        <v>35</v>
      </c>
      <c r="B1" s="2"/>
      <c r="C1" s="2"/>
      <c r="D1" s="2"/>
    </row>
    <row r="2" spans="1:9" s="4" customFormat="1" ht="8.25" customHeight="1" x14ac:dyDescent="0.35">
      <c r="A2" s="3"/>
    </row>
    <row r="3" spans="1:9" s="1" customFormat="1" ht="22.5" x14ac:dyDescent="0.35">
      <c r="A3" s="5" t="s">
        <v>0</v>
      </c>
      <c r="B3" s="6" t="s">
        <v>1</v>
      </c>
      <c r="C3" s="6" t="s">
        <v>2</v>
      </c>
      <c r="D3" s="6" t="s">
        <v>3</v>
      </c>
    </row>
    <row r="4" spans="1:9" s="1" customFormat="1" ht="22.5" x14ac:dyDescent="0.35">
      <c r="A4" s="7"/>
      <c r="B4" s="49" t="s">
        <v>4</v>
      </c>
      <c r="C4" s="49"/>
      <c r="D4" s="49"/>
    </row>
    <row r="5" spans="1:9" s="12" customFormat="1" ht="22.5" x14ac:dyDescent="0.35">
      <c r="A5" s="47" t="s">
        <v>5</v>
      </c>
      <c r="B5" s="8">
        <f>C5+D5</f>
        <v>308027</v>
      </c>
      <c r="C5" s="9">
        <f>SUM(C6:C28)</f>
        <v>168144</v>
      </c>
      <c r="D5" s="9">
        <f>SUM(D6:D28)</f>
        <v>139883</v>
      </c>
      <c r="E5" s="10"/>
      <c r="F5" s="10"/>
      <c r="G5" s="10"/>
      <c r="H5" s="11"/>
    </row>
    <row r="6" spans="1:9" s="18" customFormat="1" ht="28.5" customHeight="1" x14ac:dyDescent="0.35">
      <c r="A6" s="13" t="s">
        <v>6</v>
      </c>
      <c r="B6" s="14">
        <f>C6+D6</f>
        <v>219136</v>
      </c>
      <c r="C6" s="15">
        <v>123077</v>
      </c>
      <c r="D6" s="15">
        <v>96059</v>
      </c>
      <c r="E6" s="10"/>
      <c r="F6" s="10"/>
      <c r="G6" s="10"/>
      <c r="H6" s="16"/>
      <c r="I6" s="17"/>
    </row>
    <row r="7" spans="1:9" s="18" customFormat="1" ht="28.5" customHeight="1" x14ac:dyDescent="0.35">
      <c r="A7" s="19" t="s">
        <v>7</v>
      </c>
      <c r="B7" s="14">
        <f t="shared" ref="B7:B26" si="0">C7+D7</f>
        <v>793</v>
      </c>
      <c r="C7" s="15">
        <v>793</v>
      </c>
      <c r="D7" s="14">
        <v>0</v>
      </c>
      <c r="E7" s="10"/>
      <c r="F7" s="10"/>
      <c r="G7" s="10"/>
      <c r="H7" s="16"/>
    </row>
    <row r="8" spans="1:9" s="18" customFormat="1" ht="28.5" customHeight="1" x14ac:dyDescent="0.35">
      <c r="A8" s="19" t="s">
        <v>8</v>
      </c>
      <c r="B8" s="14">
        <f t="shared" si="0"/>
        <v>6523</v>
      </c>
      <c r="C8" s="15">
        <v>4207</v>
      </c>
      <c r="D8" s="15">
        <v>2316</v>
      </c>
      <c r="E8" s="10"/>
      <c r="F8" s="10"/>
      <c r="G8" s="10"/>
      <c r="H8" s="16"/>
    </row>
    <row r="9" spans="1:9" s="18" customFormat="1" ht="28.5" customHeight="1" x14ac:dyDescent="0.35">
      <c r="A9" s="13" t="s">
        <v>9</v>
      </c>
      <c r="B9" s="14">
        <f t="shared" si="0"/>
        <v>996</v>
      </c>
      <c r="C9" s="15">
        <v>889</v>
      </c>
      <c r="D9" s="14">
        <v>107</v>
      </c>
      <c r="E9" s="10"/>
      <c r="F9" s="10"/>
      <c r="G9" s="10"/>
      <c r="H9" s="16"/>
    </row>
    <row r="10" spans="1:9" s="18" customFormat="1" ht="28.5" customHeight="1" x14ac:dyDescent="0.35">
      <c r="A10" s="19" t="s">
        <v>10</v>
      </c>
      <c r="B10" s="20">
        <v>0</v>
      </c>
      <c r="C10" s="20">
        <v>0</v>
      </c>
      <c r="D10" s="14">
        <v>0</v>
      </c>
      <c r="E10" s="10"/>
      <c r="F10" s="10"/>
      <c r="G10" s="10"/>
      <c r="H10" s="16"/>
    </row>
    <row r="11" spans="1:9" ht="28.5" customHeight="1" x14ac:dyDescent="0.35">
      <c r="A11" s="13" t="s">
        <v>11</v>
      </c>
      <c r="B11" s="14">
        <f t="shared" si="0"/>
        <v>4867</v>
      </c>
      <c r="C11" s="15">
        <v>4090</v>
      </c>
      <c r="D11" s="15">
        <v>777</v>
      </c>
      <c r="E11" s="10"/>
      <c r="F11" s="10"/>
      <c r="G11" s="10"/>
      <c r="H11" s="21"/>
    </row>
    <row r="12" spans="1:9" ht="28.5" customHeight="1" x14ac:dyDescent="0.35">
      <c r="A12" s="19" t="s">
        <v>12</v>
      </c>
      <c r="B12" s="14">
        <f t="shared" si="0"/>
        <v>30723</v>
      </c>
      <c r="C12" s="15">
        <v>16243</v>
      </c>
      <c r="D12" s="15">
        <v>14480</v>
      </c>
      <c r="E12" s="10"/>
      <c r="F12" s="10"/>
      <c r="G12" s="10"/>
      <c r="H12" s="21"/>
    </row>
    <row r="13" spans="1:9" ht="28.5" customHeight="1" x14ac:dyDescent="0.35">
      <c r="A13" s="19" t="s">
        <v>13</v>
      </c>
      <c r="B13" s="14">
        <f t="shared" si="0"/>
        <v>1327</v>
      </c>
      <c r="C13" s="15">
        <v>1251</v>
      </c>
      <c r="D13" s="14">
        <v>76</v>
      </c>
      <c r="E13" s="10"/>
      <c r="F13" s="10"/>
      <c r="G13" s="10"/>
      <c r="H13" s="21"/>
    </row>
    <row r="14" spans="1:9" s="24" customFormat="1" ht="28.5" customHeight="1" x14ac:dyDescent="0.35">
      <c r="A14" s="22" t="s">
        <v>14</v>
      </c>
      <c r="B14" s="14">
        <f t="shared" si="0"/>
        <v>10360</v>
      </c>
      <c r="C14" s="15">
        <v>2940</v>
      </c>
      <c r="D14" s="15">
        <v>7420</v>
      </c>
      <c r="E14" s="10"/>
      <c r="F14" s="10"/>
      <c r="G14" s="10"/>
      <c r="H14" s="23"/>
    </row>
    <row r="15" spans="1:9" ht="28.5" customHeight="1" x14ac:dyDescent="0.35">
      <c r="A15" s="25" t="s">
        <v>15</v>
      </c>
      <c r="B15" s="14">
        <f t="shared" si="0"/>
        <v>0</v>
      </c>
      <c r="C15" s="15">
        <v>0</v>
      </c>
      <c r="D15" s="14">
        <v>0</v>
      </c>
      <c r="E15" s="10"/>
      <c r="F15" s="10"/>
      <c r="G15" s="10"/>
      <c r="H15" s="21"/>
    </row>
    <row r="16" spans="1:9" ht="28.5" customHeight="1" x14ac:dyDescent="0.35">
      <c r="A16" s="25" t="s">
        <v>16</v>
      </c>
      <c r="B16" s="14">
        <f t="shared" si="0"/>
        <v>2150</v>
      </c>
      <c r="C16" s="15">
        <v>1280</v>
      </c>
      <c r="D16" s="15">
        <v>870</v>
      </c>
      <c r="E16" s="10"/>
      <c r="F16" s="10"/>
      <c r="G16" s="10"/>
      <c r="H16" s="21"/>
    </row>
    <row r="17" spans="1:8" ht="28.5" customHeight="1" x14ac:dyDescent="0.35">
      <c r="A17" s="25" t="s">
        <v>17</v>
      </c>
      <c r="B17" s="14">
        <f>C17+D17</f>
        <v>245</v>
      </c>
      <c r="C17" s="15">
        <v>85</v>
      </c>
      <c r="D17" s="14">
        <v>160</v>
      </c>
      <c r="E17" s="10"/>
      <c r="F17" s="10"/>
      <c r="G17" s="10"/>
      <c r="H17" s="21"/>
    </row>
    <row r="18" spans="1:8" ht="28.5" customHeight="1" x14ac:dyDescent="0.35">
      <c r="A18" s="25" t="s">
        <v>18</v>
      </c>
      <c r="B18" s="14">
        <f t="shared" si="0"/>
        <v>0</v>
      </c>
      <c r="C18" s="15">
        <v>0</v>
      </c>
      <c r="D18" s="15">
        <v>0</v>
      </c>
      <c r="E18" s="10"/>
      <c r="F18" s="10"/>
      <c r="G18" s="10"/>
      <c r="H18" s="21"/>
    </row>
    <row r="19" spans="1:8" ht="28.5" customHeight="1" x14ac:dyDescent="0.35">
      <c r="A19" s="25" t="s">
        <v>19</v>
      </c>
      <c r="B19" s="14">
        <f>C19+D19</f>
        <v>498</v>
      </c>
      <c r="C19" s="14">
        <v>0</v>
      </c>
      <c r="D19" s="15">
        <v>498</v>
      </c>
      <c r="E19" s="10"/>
      <c r="F19" s="10"/>
      <c r="G19" s="10"/>
      <c r="H19" s="21"/>
    </row>
    <row r="20" spans="1:8" ht="28.5" customHeight="1" x14ac:dyDescent="0.35">
      <c r="A20" s="26" t="s">
        <v>20</v>
      </c>
      <c r="B20" s="14">
        <f t="shared" si="0"/>
        <v>7329</v>
      </c>
      <c r="C20" s="15">
        <v>4766</v>
      </c>
      <c r="D20" s="15">
        <v>2563</v>
      </c>
      <c r="E20" s="10"/>
      <c r="F20" s="10"/>
      <c r="G20" s="10"/>
      <c r="H20" s="21"/>
    </row>
    <row r="21" spans="1:8" ht="23.25" customHeight="1" x14ac:dyDescent="0.35">
      <c r="A21" s="26" t="s">
        <v>21</v>
      </c>
      <c r="B21" s="27"/>
      <c r="C21" s="15"/>
      <c r="D21" s="28"/>
      <c r="E21" s="10"/>
      <c r="F21" s="10"/>
      <c r="G21" s="10"/>
      <c r="H21" s="21"/>
    </row>
    <row r="22" spans="1:8" ht="28.5" customHeight="1" x14ac:dyDescent="0.35">
      <c r="A22" s="26" t="s">
        <v>22</v>
      </c>
      <c r="B22" s="14">
        <f t="shared" si="0"/>
        <v>6573</v>
      </c>
      <c r="C22" s="15">
        <v>2798</v>
      </c>
      <c r="D22" s="15">
        <v>3775</v>
      </c>
      <c r="E22" s="10"/>
      <c r="F22" s="10"/>
      <c r="G22" s="10"/>
      <c r="H22" s="21"/>
    </row>
    <row r="23" spans="1:8" ht="28.5" customHeight="1" x14ac:dyDescent="0.35">
      <c r="A23" s="26" t="s">
        <v>23</v>
      </c>
      <c r="B23" s="14">
        <f t="shared" si="0"/>
        <v>2316</v>
      </c>
      <c r="C23" s="15">
        <v>55</v>
      </c>
      <c r="D23" s="15">
        <v>2261</v>
      </c>
      <c r="E23" s="10"/>
      <c r="F23" s="10"/>
      <c r="G23" s="10"/>
      <c r="H23" s="21"/>
    </row>
    <row r="24" spans="1:8" ht="28.5" customHeight="1" x14ac:dyDescent="0.35">
      <c r="A24" s="26" t="s">
        <v>24</v>
      </c>
      <c r="B24" s="14">
        <f t="shared" si="0"/>
        <v>12276</v>
      </c>
      <c r="C24" s="15">
        <v>5416</v>
      </c>
      <c r="D24" s="15">
        <v>6860</v>
      </c>
      <c r="E24" s="10"/>
      <c r="F24" s="10"/>
      <c r="G24" s="10"/>
      <c r="H24" s="21"/>
    </row>
    <row r="25" spans="1:8" ht="28.5" customHeight="1" x14ac:dyDescent="0.35">
      <c r="A25" s="26" t="s">
        <v>25</v>
      </c>
      <c r="B25" s="14">
        <f t="shared" si="0"/>
        <v>1509</v>
      </c>
      <c r="C25" s="15">
        <v>254</v>
      </c>
      <c r="D25" s="15">
        <v>1255</v>
      </c>
      <c r="E25" s="10"/>
      <c r="F25" s="10"/>
      <c r="G25" s="10"/>
      <c r="H25" s="21"/>
    </row>
    <row r="26" spans="1:8" ht="28.5" customHeight="1" x14ac:dyDescent="0.35">
      <c r="A26" s="26" t="s">
        <v>26</v>
      </c>
      <c r="B26" s="14">
        <f t="shared" si="0"/>
        <v>406</v>
      </c>
      <c r="C26" s="15">
        <v>0</v>
      </c>
      <c r="D26" s="15">
        <v>406</v>
      </c>
      <c r="E26" s="10"/>
      <c r="F26" s="10"/>
      <c r="G26" s="10"/>
      <c r="H26" s="21"/>
    </row>
    <row r="27" spans="1:8" ht="28.5" customHeight="1" x14ac:dyDescent="0.35">
      <c r="A27" s="26" t="s">
        <v>27</v>
      </c>
      <c r="B27" s="14">
        <f>C27+D27</f>
        <v>0</v>
      </c>
      <c r="C27" s="14">
        <v>0</v>
      </c>
      <c r="D27" s="14">
        <v>0</v>
      </c>
      <c r="E27" s="10"/>
      <c r="F27" s="10"/>
      <c r="G27" s="10"/>
      <c r="H27" s="21"/>
    </row>
    <row r="28" spans="1:8" ht="28.5" customHeight="1" x14ac:dyDescent="0.35">
      <c r="A28" s="29" t="s">
        <v>28</v>
      </c>
      <c r="B28" s="30">
        <f>C28+D28</f>
        <v>0</v>
      </c>
      <c r="C28" s="31">
        <v>0</v>
      </c>
      <c r="D28" s="31">
        <v>0</v>
      </c>
      <c r="E28" s="10"/>
      <c r="F28" s="10"/>
      <c r="G28" s="10"/>
      <c r="H28" s="21"/>
    </row>
    <row r="29" spans="1:8" ht="17.25" customHeight="1" x14ac:dyDescent="0.35">
      <c r="A29" s="24"/>
      <c r="B29" s="32"/>
      <c r="C29" s="33"/>
      <c r="D29" s="33"/>
    </row>
    <row r="30" spans="1:8" ht="17.25" customHeight="1" x14ac:dyDescent="0.35">
      <c r="A30" s="24"/>
      <c r="B30" s="34"/>
      <c r="C30" s="33"/>
      <c r="D30" s="33"/>
    </row>
    <row r="31" spans="1:8" ht="17.25" customHeight="1" x14ac:dyDescent="0.35">
      <c r="A31" s="24"/>
      <c r="B31" s="34"/>
      <c r="C31" s="33"/>
      <c r="D31" s="33"/>
    </row>
    <row r="32" spans="1:8" ht="17.25" customHeight="1" x14ac:dyDescent="0.35">
      <c r="A32" s="24"/>
      <c r="B32" s="34"/>
      <c r="C32" s="33"/>
      <c r="D32" s="33"/>
    </row>
    <row r="33" spans="1:12" ht="17.25" customHeight="1" x14ac:dyDescent="0.35">
      <c r="A33" s="24"/>
      <c r="B33" s="34"/>
      <c r="C33" s="33"/>
      <c r="D33" s="33"/>
    </row>
    <row r="34" spans="1:12" ht="17.25" customHeight="1" x14ac:dyDescent="0.35">
      <c r="A34" s="24"/>
      <c r="B34" s="34"/>
      <c r="C34" s="33"/>
      <c r="D34" s="33"/>
    </row>
    <row r="35" spans="1:12" s="1" customFormat="1" ht="22.5" x14ac:dyDescent="0.35">
      <c r="A35" s="1" t="s">
        <v>36</v>
      </c>
      <c r="B35" s="2"/>
      <c r="C35" s="2"/>
      <c r="D35" s="2"/>
    </row>
    <row r="36" spans="1:12" s="4" customFormat="1" ht="8.25" customHeight="1" x14ac:dyDescent="0.35">
      <c r="A36" s="35"/>
    </row>
    <row r="37" spans="1:12" s="1" customFormat="1" ht="22.5" x14ac:dyDescent="0.35">
      <c r="A37" s="36" t="s">
        <v>0</v>
      </c>
      <c r="B37" s="6" t="s">
        <v>1</v>
      </c>
      <c r="C37" s="6" t="s">
        <v>2</v>
      </c>
      <c r="D37" s="6" t="s">
        <v>3</v>
      </c>
    </row>
    <row r="38" spans="1:12" ht="22.5" x14ac:dyDescent="0.35">
      <c r="B38" s="50" t="s">
        <v>29</v>
      </c>
      <c r="C38" s="50"/>
      <c r="D38" s="50"/>
    </row>
    <row r="39" spans="1:12" s="12" customFormat="1" ht="22.5" x14ac:dyDescent="0.35">
      <c r="A39" s="47"/>
      <c r="B39" s="37">
        <f>+B5/$B$5*100</f>
        <v>100</v>
      </c>
      <c r="C39" s="37">
        <f>+C5/$C$5*100</f>
        <v>100</v>
      </c>
      <c r="D39" s="37">
        <f>+D5/$D$5*100</f>
        <v>100</v>
      </c>
      <c r="E39" s="38"/>
      <c r="F39" s="38"/>
      <c r="G39" s="38"/>
      <c r="H39" s="39"/>
      <c r="I39" s="40"/>
      <c r="J39" s="38"/>
      <c r="K39" s="38"/>
      <c r="L39" s="38"/>
    </row>
    <row r="40" spans="1:12" s="18" customFormat="1" ht="28.5" customHeight="1" x14ac:dyDescent="0.35">
      <c r="A40" s="13" t="s">
        <v>30</v>
      </c>
      <c r="B40" s="41">
        <f>+B6/$B$5*100</f>
        <v>71.141815490200528</v>
      </c>
      <c r="C40" s="41">
        <f t="shared" ref="C40:C62" si="1">+C6/$C$5*100</f>
        <v>73.197378437529736</v>
      </c>
      <c r="D40" s="41">
        <f t="shared" ref="D40" si="2">+D6/$D$5*100</f>
        <v>68.67096073146844</v>
      </c>
      <c r="E40" s="38"/>
      <c r="F40" s="38"/>
      <c r="G40" s="38"/>
      <c r="H40" s="43"/>
      <c r="I40" s="16"/>
    </row>
    <row r="41" spans="1:12" s="18" customFormat="1" ht="28.5" customHeight="1" x14ac:dyDescent="0.35">
      <c r="A41" s="19" t="s">
        <v>7</v>
      </c>
      <c r="B41" s="41">
        <f t="shared" ref="B41:B62" si="3">+B7/$B$5*100</f>
        <v>0.25744496424014779</v>
      </c>
      <c r="C41" s="41">
        <f t="shared" si="1"/>
        <v>0.47161956418308121</v>
      </c>
      <c r="D41" s="41">
        <f t="shared" ref="D41" si="4">+D7/$D$5*100</f>
        <v>0</v>
      </c>
      <c r="E41" s="38"/>
      <c r="F41" s="38"/>
      <c r="G41" s="38"/>
      <c r="H41" s="43"/>
      <c r="I41" s="16"/>
    </row>
    <row r="42" spans="1:12" s="18" customFormat="1" ht="28.5" customHeight="1" x14ac:dyDescent="0.35">
      <c r="A42" s="19" t="s">
        <v>8</v>
      </c>
      <c r="B42" s="41">
        <f t="shared" si="3"/>
        <v>2.1176715028228044</v>
      </c>
      <c r="C42" s="41">
        <f t="shared" si="1"/>
        <v>2.5020220763155394</v>
      </c>
      <c r="D42" s="41">
        <v>1.64</v>
      </c>
      <c r="E42" s="38"/>
      <c r="F42" s="38"/>
      <c r="G42" s="38"/>
      <c r="H42" s="43"/>
      <c r="I42" s="16"/>
    </row>
    <row r="43" spans="1:12" s="18" customFormat="1" ht="28.5" customHeight="1" x14ac:dyDescent="0.35">
      <c r="A43" s="13" t="s">
        <v>9</v>
      </c>
      <c r="B43" s="41">
        <f t="shared" si="3"/>
        <v>0.32334827791070264</v>
      </c>
      <c r="C43" s="41">
        <f t="shared" si="1"/>
        <v>0.52871348368065463</v>
      </c>
      <c r="D43" s="41">
        <f t="shared" ref="D43" si="5">+D9/$D$5*100</f>
        <v>7.6492497301316104E-2</v>
      </c>
      <c r="E43" s="38"/>
      <c r="F43" s="38"/>
      <c r="G43" s="38"/>
      <c r="H43" s="43"/>
      <c r="I43" s="16"/>
    </row>
    <row r="44" spans="1:12" s="18" customFormat="1" ht="28.5" customHeight="1" x14ac:dyDescent="0.35">
      <c r="A44" s="19" t="s">
        <v>10</v>
      </c>
      <c r="B44" s="41">
        <f t="shared" si="3"/>
        <v>0</v>
      </c>
      <c r="C44" s="41">
        <f t="shared" si="1"/>
        <v>0</v>
      </c>
      <c r="D44" s="41">
        <f t="shared" ref="D44" si="6">+D10/$D$5*100</f>
        <v>0</v>
      </c>
      <c r="E44" s="38"/>
      <c r="F44" s="38"/>
      <c r="G44" s="38"/>
      <c r="H44" s="43"/>
      <c r="I44" s="16"/>
    </row>
    <row r="45" spans="1:12" ht="28.5" customHeight="1" x14ac:dyDescent="0.35">
      <c r="A45" s="13" t="s">
        <v>11</v>
      </c>
      <c r="B45" s="41">
        <f t="shared" si="3"/>
        <v>1.5800562937664555</v>
      </c>
      <c r="C45" s="41">
        <f t="shared" si="1"/>
        <v>2.4324388619278716</v>
      </c>
      <c r="D45" s="41">
        <f t="shared" ref="D45" si="7">+D11/$D$5*100</f>
        <v>0.55546420937497765</v>
      </c>
      <c r="E45" s="38"/>
      <c r="F45" s="38"/>
      <c r="G45" s="38"/>
      <c r="H45" s="43"/>
      <c r="I45" s="16"/>
    </row>
    <row r="46" spans="1:12" ht="28.5" customHeight="1" x14ac:dyDescent="0.35">
      <c r="A46" s="19" t="s">
        <v>12</v>
      </c>
      <c r="B46" s="41">
        <f t="shared" si="3"/>
        <v>9.9741256448298365</v>
      </c>
      <c r="C46" s="41">
        <f t="shared" si="1"/>
        <v>9.6601722333238182</v>
      </c>
      <c r="D46" s="41">
        <v>10.34</v>
      </c>
      <c r="E46" s="38"/>
      <c r="F46" s="38"/>
      <c r="G46" s="38"/>
      <c r="H46" s="43"/>
      <c r="I46" s="16"/>
    </row>
    <row r="47" spans="1:12" ht="28.5" customHeight="1" x14ac:dyDescent="0.35">
      <c r="A47" s="19" t="s">
        <v>13</v>
      </c>
      <c r="B47" s="41">
        <f t="shared" si="3"/>
        <v>0.43080639034889801</v>
      </c>
      <c r="C47" s="41">
        <f t="shared" si="1"/>
        <v>0.74400513845275473</v>
      </c>
      <c r="D47" s="41">
        <f t="shared" ref="D47" si="8">+D13/$D$5*100</f>
        <v>5.4331119578504894E-2</v>
      </c>
      <c r="E47" s="38"/>
      <c r="F47" s="38"/>
      <c r="G47" s="38"/>
      <c r="H47" s="43"/>
      <c r="I47" s="16"/>
    </row>
    <row r="48" spans="1:12" s="24" customFormat="1" ht="28.5" customHeight="1" x14ac:dyDescent="0.35">
      <c r="A48" s="22" t="s">
        <v>14</v>
      </c>
      <c r="B48" s="41">
        <f t="shared" si="3"/>
        <v>3.3633415252559029</v>
      </c>
      <c r="C48" s="41">
        <f t="shared" si="1"/>
        <v>1.7485012846131889</v>
      </c>
      <c r="D48" s="41">
        <f t="shared" ref="D48" si="9">+D14/$D$5*100</f>
        <v>5.3044329904277143</v>
      </c>
      <c r="E48" s="38"/>
      <c r="F48" s="38"/>
      <c r="G48" s="38"/>
      <c r="H48" s="43"/>
      <c r="I48" s="16"/>
    </row>
    <row r="49" spans="1:9" ht="28.5" customHeight="1" x14ac:dyDescent="0.35">
      <c r="A49" s="25" t="s">
        <v>15</v>
      </c>
      <c r="B49" s="41">
        <f t="shared" si="3"/>
        <v>0</v>
      </c>
      <c r="C49" s="41">
        <f t="shared" si="1"/>
        <v>0</v>
      </c>
      <c r="D49" s="41">
        <f t="shared" ref="D49" si="10">+D15/$D$5*100</f>
        <v>0</v>
      </c>
      <c r="E49" s="38"/>
      <c r="F49" s="38"/>
      <c r="G49" s="38"/>
      <c r="H49" s="43"/>
      <c r="I49" s="16"/>
    </row>
    <row r="50" spans="1:9" ht="28.5" customHeight="1" x14ac:dyDescent="0.35">
      <c r="A50" s="25" t="s">
        <v>16</v>
      </c>
      <c r="B50" s="41">
        <f t="shared" si="3"/>
        <v>0.69799076055021148</v>
      </c>
      <c r="C50" s="41">
        <f t="shared" si="1"/>
        <v>0.76125225996764678</v>
      </c>
      <c r="D50" s="41">
        <f t="shared" ref="D50" si="11">+D16/$D$5*100</f>
        <v>0.62194834254341125</v>
      </c>
      <c r="E50" s="38"/>
      <c r="F50" s="38"/>
      <c r="G50" s="38"/>
      <c r="H50" s="43"/>
      <c r="I50" s="16"/>
    </row>
    <row r="51" spans="1:9" ht="28.5" customHeight="1" x14ac:dyDescent="0.35">
      <c r="A51" s="25" t="s">
        <v>17</v>
      </c>
      <c r="B51" s="41">
        <f t="shared" si="3"/>
        <v>7.9538482016186893E-2</v>
      </c>
      <c r="C51" s="41">
        <f t="shared" si="1"/>
        <v>5.0551907888476542E-2</v>
      </c>
      <c r="D51" s="41">
        <f t="shared" ref="D51" si="12">+D17/$D$5*100</f>
        <v>0.11438130437579977</v>
      </c>
      <c r="E51" s="38"/>
      <c r="F51" s="38"/>
      <c r="G51" s="38"/>
      <c r="H51" s="43"/>
      <c r="I51" s="16"/>
    </row>
    <row r="52" spans="1:9" ht="28.5" customHeight="1" x14ac:dyDescent="0.35">
      <c r="A52" s="25" t="s">
        <v>18</v>
      </c>
      <c r="B52" s="41">
        <f t="shared" si="3"/>
        <v>0</v>
      </c>
      <c r="C52" s="41">
        <f t="shared" si="1"/>
        <v>0</v>
      </c>
      <c r="D52" s="41">
        <f t="shared" ref="D52" si="13">+D18/$D$5*100</f>
        <v>0</v>
      </c>
      <c r="E52" s="38"/>
      <c r="F52" s="38"/>
      <c r="G52" s="38"/>
      <c r="H52" s="43"/>
      <c r="I52" s="16"/>
    </row>
    <row r="53" spans="1:9" ht="28.5" customHeight="1" x14ac:dyDescent="0.35">
      <c r="A53" s="25" t="s">
        <v>19</v>
      </c>
      <c r="B53" s="41">
        <f t="shared" si="3"/>
        <v>0.16167413895535132</v>
      </c>
      <c r="C53" s="41">
        <f t="shared" si="1"/>
        <v>0</v>
      </c>
      <c r="D53" s="41">
        <f t="shared" ref="D53" si="14">+D19/$D$5*100</f>
        <v>0.35601180986967679</v>
      </c>
      <c r="E53" s="38"/>
      <c r="F53" s="38"/>
      <c r="G53" s="38"/>
      <c r="H53" s="43"/>
      <c r="I53" s="16"/>
    </row>
    <row r="54" spans="1:9" ht="28.5" customHeight="1" x14ac:dyDescent="0.35">
      <c r="A54" s="26" t="s">
        <v>20</v>
      </c>
      <c r="B54" s="41">
        <f t="shared" si="3"/>
        <v>2.3793368763127907</v>
      </c>
      <c r="C54" s="41">
        <f t="shared" si="1"/>
        <v>2.834475211723285</v>
      </c>
      <c r="D54" s="41">
        <f t="shared" ref="D54" si="15">+D20/$D$5*100</f>
        <v>1.8322455194698426</v>
      </c>
      <c r="E54" s="38"/>
      <c r="F54" s="38"/>
      <c r="G54" s="38"/>
      <c r="H54" s="43"/>
      <c r="I54" s="16"/>
    </row>
    <row r="55" spans="1:9" ht="23.25" customHeight="1" x14ac:dyDescent="0.35">
      <c r="A55" s="26" t="s">
        <v>21</v>
      </c>
      <c r="B55" s="41"/>
      <c r="C55" s="41"/>
      <c r="D55" s="41"/>
      <c r="E55" s="38"/>
      <c r="F55" s="38"/>
      <c r="G55" s="38"/>
      <c r="H55" s="43"/>
      <c r="I55" s="16"/>
    </row>
    <row r="56" spans="1:9" ht="28.5" customHeight="1" x14ac:dyDescent="0.35">
      <c r="A56" s="26" t="s">
        <v>22</v>
      </c>
      <c r="B56" s="41">
        <f t="shared" si="3"/>
        <v>2.1339038460914139</v>
      </c>
      <c r="C56" s="41">
        <f t="shared" si="1"/>
        <v>1.664049862023028</v>
      </c>
      <c r="D56" s="41">
        <f t="shared" ref="D56" si="16">+D22/$D$5*100</f>
        <v>2.6986839001165261</v>
      </c>
      <c r="E56" s="38"/>
      <c r="F56" s="38"/>
      <c r="G56" s="38"/>
      <c r="H56" s="43"/>
      <c r="I56" s="16"/>
    </row>
    <row r="57" spans="1:9" ht="28.5" customHeight="1" x14ac:dyDescent="0.35">
      <c r="A57" s="26" t="s">
        <v>23</v>
      </c>
      <c r="B57" s="41">
        <v>0.74</v>
      </c>
      <c r="C57" s="41" t="s">
        <v>31</v>
      </c>
      <c r="D57" s="41">
        <f t="shared" ref="D57" si="17">+D23/$D$5*100</f>
        <v>1.6163508074605208</v>
      </c>
      <c r="E57" s="38"/>
      <c r="F57" s="38"/>
      <c r="G57" s="38"/>
      <c r="H57" s="43"/>
      <c r="I57" s="16"/>
    </row>
    <row r="58" spans="1:9" ht="28.5" customHeight="1" x14ac:dyDescent="0.35">
      <c r="A58" s="26" t="s">
        <v>24</v>
      </c>
      <c r="B58" s="41">
        <f t="shared" si="3"/>
        <v>3.9853649193090215</v>
      </c>
      <c r="C58" s="41">
        <f t="shared" si="1"/>
        <v>3.2210486249881058</v>
      </c>
      <c r="D58" s="41">
        <f t="shared" ref="D58" si="18">+D24/$D$5*100</f>
        <v>4.9040984251124149</v>
      </c>
      <c r="E58" s="38"/>
      <c r="F58" s="38"/>
      <c r="G58" s="38"/>
      <c r="H58" s="43"/>
      <c r="I58" s="16"/>
    </row>
    <row r="59" spans="1:9" ht="28.5" customHeight="1" x14ac:dyDescent="0.35">
      <c r="A59" s="26" t="s">
        <v>25</v>
      </c>
      <c r="B59" s="41">
        <f t="shared" si="3"/>
        <v>0.48989211984663678</v>
      </c>
      <c r="C59" s="41">
        <f t="shared" si="1"/>
        <v>0.15106099533732992</v>
      </c>
      <c r="D59" s="41">
        <f t="shared" ref="D59" si="19">+D25/$D$5*100</f>
        <v>0.89717835619767961</v>
      </c>
      <c r="E59" s="38"/>
      <c r="F59" s="38"/>
      <c r="G59" s="38"/>
      <c r="H59" s="43"/>
      <c r="I59" s="16"/>
    </row>
    <row r="60" spans="1:9" ht="28.5" customHeight="1" x14ac:dyDescent="0.35">
      <c r="A60" s="26" t="s">
        <v>26</v>
      </c>
      <c r="B60" s="41">
        <f t="shared" si="3"/>
        <v>0.13180662734110971</v>
      </c>
      <c r="C60" s="41">
        <f t="shared" si="1"/>
        <v>0</v>
      </c>
      <c r="D60" s="41">
        <f t="shared" ref="D60" si="20">+D26/$D$5*100</f>
        <v>0.29024255985359193</v>
      </c>
      <c r="E60" s="38"/>
      <c r="F60" s="38"/>
      <c r="G60" s="38"/>
      <c r="H60" s="43"/>
      <c r="I60" s="16"/>
    </row>
    <row r="61" spans="1:9" ht="28.5" customHeight="1" x14ac:dyDescent="0.35">
      <c r="A61" s="26" t="s">
        <v>32</v>
      </c>
      <c r="B61" s="41">
        <f t="shared" si="3"/>
        <v>0</v>
      </c>
      <c r="C61" s="41">
        <f t="shared" si="1"/>
        <v>0</v>
      </c>
      <c r="D61" s="42">
        <f t="shared" ref="D61" si="21">+D27/$D$5*100</f>
        <v>0</v>
      </c>
      <c r="E61" s="38"/>
      <c r="F61" s="38"/>
      <c r="G61" s="38"/>
      <c r="H61" s="43"/>
    </row>
    <row r="62" spans="1:9" ht="28.5" customHeight="1" x14ac:dyDescent="0.35">
      <c r="A62" s="29" t="s">
        <v>28</v>
      </c>
      <c r="B62" s="41">
        <f t="shared" si="3"/>
        <v>0</v>
      </c>
      <c r="C62" s="48">
        <f t="shared" si="1"/>
        <v>0</v>
      </c>
      <c r="D62" s="42">
        <f t="shared" ref="D62" si="22">+D28/$D$5*100</f>
        <v>0</v>
      </c>
      <c r="E62" s="38"/>
      <c r="F62" s="38"/>
      <c r="G62" s="38"/>
      <c r="H62" s="43"/>
    </row>
    <row r="63" spans="1:9" ht="8.25" customHeight="1" x14ac:dyDescent="0.35">
      <c r="B63" s="44"/>
      <c r="C63" s="21"/>
      <c r="D63" s="44"/>
      <c r="F63" s="24"/>
      <c r="G63" s="24"/>
      <c r="H63" s="24"/>
    </row>
    <row r="64" spans="1:9" ht="22.5" x14ac:dyDescent="0.35">
      <c r="A64" s="45" t="s">
        <v>33</v>
      </c>
      <c r="B64" s="21"/>
      <c r="C64" s="21"/>
      <c r="D64" s="21"/>
    </row>
    <row r="65" spans="1:4" ht="18" customHeight="1" x14ac:dyDescent="0.35">
      <c r="A65" s="46" t="s">
        <v>34</v>
      </c>
      <c r="B65" s="51"/>
      <c r="C65" s="51"/>
      <c r="D65" s="51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tab04</vt:lpstr>
      <vt:lpstr>'tab04'!Print_Area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dcterms:created xsi:type="dcterms:W3CDTF">2017-01-18T07:30:29Z</dcterms:created>
  <dcterms:modified xsi:type="dcterms:W3CDTF">2017-02-16T07:34:02Z</dcterms:modified>
</cp:coreProperties>
</file>