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งานสถิติเลย\3.รายงานสถิติ_ฝ่าย ว\2.รายงาน สรง\3.รายงานสรง.2561\เดือน พ.ย.61\"/>
    </mc:Choice>
  </mc:AlternateContent>
  <xr:revisionPtr revIDLastSave="0" documentId="13_ncr:1_{12B2BBFE-5D46-4CEF-9049-6E279BD1E78D}" xr6:coauthVersionLast="40" xr6:coauthVersionMax="40" xr10:uidLastSave="{00000000-0000-0000-0000-000000000000}"/>
  <bookViews>
    <workbookView xWindow="0" yWindow="0" windowWidth="20490" windowHeight="7575" xr2:uid="{3631EEFE-6C6D-482B-A661-61EF32B55013}"/>
  </bookViews>
  <sheets>
    <sheet name="ตารางที่4_OK" sheetId="1" r:id="rId1"/>
  </sheets>
  <definedNames>
    <definedName name="_xlnm.Print_Area" localSheetId="0">ตารางที่4_OK!$A$1:$D$66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62" i="1" s="1"/>
  <c r="B27" i="1"/>
  <c r="B61" i="1" s="1"/>
  <c r="B26" i="1"/>
  <c r="B60" i="1" s="1"/>
  <c r="B25" i="1"/>
  <c r="B59" i="1" s="1"/>
  <c r="B24" i="1"/>
  <c r="B58" i="1" s="1"/>
  <c r="B23" i="1"/>
  <c r="B57" i="1" s="1"/>
  <c r="B22" i="1"/>
  <c r="B56" i="1" s="1"/>
  <c r="B20" i="1"/>
  <c r="B54" i="1" s="1"/>
  <c r="B19" i="1"/>
  <c r="B53" i="1" s="1"/>
  <c r="B18" i="1"/>
  <c r="B17" i="1"/>
  <c r="B51" i="1" s="1"/>
  <c r="B16" i="1"/>
  <c r="B50" i="1" s="1"/>
  <c r="B15" i="1"/>
  <c r="B49" i="1" s="1"/>
  <c r="B14" i="1"/>
  <c r="B48" i="1" s="1"/>
  <c r="B13" i="1"/>
  <c r="B47" i="1" s="1"/>
  <c r="B12" i="1"/>
  <c r="B46" i="1" s="1"/>
  <c r="B11" i="1"/>
  <c r="B45" i="1" s="1"/>
  <c r="B10" i="1"/>
  <c r="B9" i="1"/>
  <c r="B43" i="1" s="1"/>
  <c r="B8" i="1"/>
  <c r="B42" i="1" s="1"/>
  <c r="B7" i="1"/>
  <c r="B6" i="1"/>
  <c r="B40" i="1" s="1"/>
  <c r="D5" i="1"/>
  <c r="D62" i="1" s="1"/>
  <c r="C5" i="1"/>
  <c r="C61" i="1" s="1"/>
  <c r="B5" i="1"/>
  <c r="B39" i="1" s="1"/>
  <c r="D39" i="1" l="1"/>
  <c r="C40" i="1"/>
  <c r="C41" i="1"/>
  <c r="D42" i="1"/>
  <c r="C43" i="1"/>
  <c r="C44" i="1"/>
  <c r="D46" i="1"/>
  <c r="C47" i="1"/>
  <c r="D48" i="1"/>
  <c r="C49" i="1"/>
  <c r="D50" i="1"/>
  <c r="C51" i="1"/>
  <c r="C52" i="1"/>
  <c r="D53" i="1"/>
  <c r="D54" i="1"/>
  <c r="C56" i="1"/>
  <c r="D57" i="1"/>
  <c r="C58" i="1"/>
  <c r="D59" i="1"/>
  <c r="C60" i="1"/>
  <c r="D61" i="1"/>
  <c r="C62" i="1"/>
  <c r="C39" i="1"/>
  <c r="D40" i="1"/>
  <c r="D41" i="1"/>
  <c r="C42" i="1"/>
  <c r="D43" i="1"/>
  <c r="D44" i="1"/>
  <c r="D45" i="1"/>
  <c r="C46" i="1"/>
  <c r="D47" i="1"/>
  <c r="C48" i="1"/>
  <c r="D49" i="1"/>
  <c r="C50" i="1"/>
  <c r="D51" i="1"/>
  <c r="D52" i="1"/>
  <c r="C53" i="1"/>
  <c r="D56" i="1"/>
  <c r="C57" i="1"/>
  <c r="D58" i="1"/>
  <c r="C59" i="1"/>
  <c r="D60" i="1"/>
</calcChain>
</file>

<file path=xl/sharedStrings.xml><?xml version="1.0" encoding="utf-8"?>
<sst xmlns="http://schemas.openxmlformats.org/spreadsheetml/2006/main" count="66" uniqueCount="40">
  <si>
    <t xml:space="preserve">ตารางที่  4   ประชากรอายุ 15 ปีขึ้นไป ที่มีงานทำ จำแนกตามอุตสาหกรรม และเพศ 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</si>
  <si>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</si>
  <si>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</si>
  <si>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</si>
  <si>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</si>
  <si>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</si>
  <si>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</si>
  <si>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</si>
  <si>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</si>
  <si>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</si>
  <si>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</si>
  <si>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</si>
  <si>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</si>
  <si>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</si>
  <si>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</si>
  <si>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</si>
  <si>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</si>
  <si>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</si>
  <si>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</si>
  <si>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</si>
  <si>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</si>
  <si>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</si>
  <si>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 xml:space="preserve">           รวมทั้งการประกันสังคมภาคบังคับ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</si>
  <si>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</si>
  <si>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</si>
  <si>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</si>
  <si>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</si>
  <si>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</si>
  <si>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</si>
  <si>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</si>
  <si>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 xml:space="preserve">ตารางที่  4   ประชากรอายุ 15 ปีขึ้นไป จำแนกตามอุตสาหกรรม และเพศ </t>
  </si>
  <si>
    <t>ร้อยละ</t>
  </si>
  <si>
    <t xml:space="preserve">1. เกษตรกรรม การป่าไม้และการประมง </t>
  </si>
  <si>
    <t>. .</t>
  </si>
  <si>
    <t>21. องค์การระหว่างประเทศและองค์การต่างประเทศอื่นๆและสมาชิก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</si>
  <si>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</si>
  <si>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</si>
  <si>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เดือนพฤศจิกายน พ.ศ. 2561</t>
  </si>
  <si>
    <t xml:space="preserve">                เดือนพฤศจิกายน พ.ศ. 2561 (ต่อ)</t>
  </si>
  <si>
    <t xml:space="preserve">                เดือนพฤศจิกายน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</si>
</sst>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  <numFmt numFmtId="190" formatCode="0.000"/>
  </numFmts>
  <fonts count="6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  <charset val="222"/>
    </font>
    <font>
      <sz val="18"/>
      <name val="TH SarabunPSK"/>
      <family val="2"/>
      <charset val="222"/>
    </font>
    <font>
      <sz val="16"/>
      <name val="TH SarabunPSK"/>
      <family val="2"/>
      <charset val="22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2" fillId="0" borderId="0" xfId="0" applyFont="1" applyFill="1"/>
    <xf numFmtId="0" fontId="3" fillId="0" borderId="0" xfId="0" applyFont="1" applyFill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41" fontId="2" fillId="0" borderId="0" xfId="2" applyNumberFormat="1" applyFont="1" applyFill="1" applyBorder="1" applyAlignment="1">
      <alignment horizontal="right"/>
    </xf>
    <xf numFmtId="41" fontId="2" fillId="0" borderId="0" xfId="1" applyNumberFormat="1" applyFont="1" applyFill="1" applyAlignment="1">
      <alignment vertical="center"/>
    </xf>
    <xf numFmtId="187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3" fillId="0" borderId="0" xfId="1" quotePrefix="1" applyFont="1" applyFill="1" applyAlignment="1" applyProtection="1">
      <alignment horizontal="left"/>
    </xf>
    <xf numFmtId="41" fontId="3" fillId="0" borderId="0" xfId="2" applyNumberFormat="1" applyFont="1" applyFill="1" applyBorder="1" applyAlignment="1">
      <alignment horizontal="right"/>
    </xf>
    <xf numFmtId="41" fontId="3" fillId="0" borderId="0" xfId="2" applyNumberFormat="1" applyFont="1" applyFill="1" applyAlignment="1">
      <alignment horizontal="right"/>
    </xf>
    <xf numFmtId="187" fontId="3" fillId="0" borderId="0" xfId="1" applyNumberFormat="1" applyFont="1" applyFill="1" applyAlignment="1">
      <alignment vertical="center"/>
    </xf>
    <xf numFmtId="41" fontId="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 applyProtection="1">
      <alignment horizontal="left"/>
    </xf>
    <xf numFmtId="187" fontId="3" fillId="0" borderId="0" xfId="1" applyNumberFormat="1" applyFont="1" applyFill="1"/>
    <xf numFmtId="0" fontId="3" fillId="0" borderId="0" xfId="1" applyFont="1" applyFill="1" applyBorder="1" applyAlignment="1" applyProtection="1">
      <alignment horizontal="left"/>
    </xf>
    <xf numFmtId="187" fontId="3" fillId="0" borderId="0" xfId="1" applyNumberFormat="1" applyFont="1" applyFill="1" applyBorder="1"/>
    <xf numFmtId="0" fontId="3" fillId="0" borderId="0" xfId="1" applyFont="1" applyFill="1" applyBorder="1"/>
    <xf numFmtId="0" fontId="3" fillId="0" borderId="0" xfId="1" applyFont="1" applyFill="1" applyBorder="1" applyAlignment="1"/>
    <xf numFmtId="0" fontId="3" fillId="0" borderId="0" xfId="1" applyFont="1" applyFill="1" applyAlignment="1"/>
    <xf numFmtId="41" fontId="3" fillId="0" borderId="0" xfId="1" applyNumberFormat="1" applyFont="1" applyFill="1" applyAlignment="1"/>
    <xf numFmtId="0" fontId="3" fillId="0" borderId="3" xfId="1" applyFont="1" applyFill="1" applyBorder="1" applyAlignment="1"/>
    <xf numFmtId="41" fontId="3" fillId="0" borderId="3" xfId="2" applyNumberFormat="1" applyFont="1" applyFill="1" applyBorder="1" applyAlignment="1">
      <alignment horizontal="right"/>
    </xf>
    <xf numFmtId="41" fontId="3" fillId="0" borderId="3" xfId="1" applyNumberFormat="1" applyFont="1" applyFill="1" applyBorder="1" applyAlignment="1">
      <alignment horizontal="right"/>
    </xf>
    <xf numFmtId="188" fontId="2" fillId="0" borderId="2" xfId="2" applyNumberFormat="1" applyFont="1" applyFill="1" applyBorder="1" applyAlignment="1">
      <alignment horizontal="right"/>
    </xf>
    <xf numFmtId="188" fontId="3" fillId="0" borderId="0" xfId="2" applyNumberFormat="1" applyFont="1" applyFill="1" applyBorder="1" applyAlignment="1">
      <alignment horizontal="center"/>
    </xf>
    <xf numFmtId="188" fontId="2" fillId="0" borderId="0" xfId="2" applyNumberFormat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 vertical="center"/>
    </xf>
    <xf numFmtId="189" fontId="2" fillId="0" borderId="0" xfId="1" applyNumberFormat="1" applyFont="1" applyFill="1" applyAlignment="1">
      <alignment horizontal="right"/>
    </xf>
    <xf numFmtId="189" fontId="2" fillId="0" borderId="0" xfId="1" applyNumberFormat="1" applyFont="1" applyFill="1" applyAlignment="1">
      <alignment vertical="center"/>
    </xf>
    <xf numFmtId="187" fontId="2" fillId="0" borderId="0" xfId="1" applyNumberFormat="1" applyFont="1" applyFill="1" applyAlignment="1">
      <alignment horizontal="right"/>
    </xf>
    <xf numFmtId="190" fontId="2" fillId="0" borderId="0" xfId="1" applyNumberFormat="1" applyFont="1" applyFill="1" applyAlignment="1">
      <alignment vertical="center"/>
    </xf>
    <xf numFmtId="189" fontId="3" fillId="0" borderId="0" xfId="1" applyNumberFormat="1" applyFont="1" applyFill="1" applyAlignment="1">
      <alignment horizontal="right"/>
    </xf>
    <xf numFmtId="187" fontId="3" fillId="0" borderId="0" xfId="1" applyNumberFormat="1" applyFont="1" applyFill="1" applyAlignment="1">
      <alignment horizontal="right"/>
    </xf>
    <xf numFmtId="189" fontId="3" fillId="0" borderId="3" xfId="1" applyNumberFormat="1" applyFont="1" applyFill="1" applyBorder="1" applyAlignment="1">
      <alignment horizontal="right"/>
    </xf>
    <xf numFmtId="187" fontId="3" fillId="0" borderId="2" xfId="1" applyNumberFormat="1" applyFont="1" applyFill="1" applyBorder="1"/>
    <xf numFmtId="0" fontId="4" fillId="0" borderId="0" xfId="0" applyFont="1" applyFill="1" applyAlignment="1">
      <alignment vertical="top"/>
    </xf>
    <xf numFmtId="0" fontId="4" fillId="0" borderId="0" xfId="0" applyFont="1" applyFill="1"/>
    <xf numFmtId="0" fontId="5" fillId="0" borderId="0" xfId="0" applyFont="1" applyFill="1"/>
    <xf numFmtId="0" fontId="2" fillId="0" borderId="2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</cellXfs>
  <cellStyles count="3">
    <cellStyle name="Comma 2" xfId="2" xr:uid="{B1A9E228-26F9-4288-937E-74D42BB44841}"/>
    <cellStyle name="Normal 2" xfId="1" xr:uid="{C24106B0-C555-4A36-801D-4482C3EEB3B4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46BD2935-5FAD-4FF2-85DA-BFC3148CADBE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7147985E-F7E0-43C2-91B7-CE72113853FF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F4EACBF7-C4E5-4E9B-A09A-909B3FEDD3BA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DA315E5D-D667-4239-AE90-1C10D42E812E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455B521F-FAC7-4FB2-A9F9-50DB4DB9C1C4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FA569E74-D23C-48F4-AF6B-405B442D07C2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3A29A4E7-F99E-4584-AD9A-6C0ECC50CB61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7A16578-4C4F-4893-8E68-A0BA573BC558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B5BDC476-E686-40D8-B8C5-8CEBF36BFC4B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304AE06A-46FD-4C07-A72C-FA3E7C004D0C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50AC8E86-33E7-446F-8703-1C941B805F50}"/>
            </a:ext>
          </a:extLst>
        </xdr:cNvPr>
        <xdr:cNvSpPr txBox="1">
          <a:spLocks noChangeArrowheads="1"/>
        </xdr:cNvSpPr>
      </xdr:nvSpPr>
      <xdr:spPr bwMode="auto">
        <a:xfrm>
          <a:off x="7029450" y="144875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FE03475B-1155-45A6-A91B-A1C3710CF5D7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13500CA1-BBC9-421B-96A3-27A78BCA45D9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AB06CD65-A10F-4055-BBBD-2BF358114F41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E5FC31BE-F7DA-43C9-B2EA-965A4D8DC63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F2524ED7-49B7-40AB-83D5-5812FFFE729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E45D65B0-9D45-4771-B5B8-81C2E27C7AB3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474CE4EF-6A19-4DAE-BFDC-D5AC48DC5C3D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7DACC-F712-46CA-BF3C-AED3B429A0B9}">
  <sheetPr>
    <tabColor rgb="FF00B050"/>
  </sheetPr>
  <dimension ref="A1:L66"/>
  <sheetViews>
    <sheetView showGridLines="0" tabSelected="1" view="pageBreakPreview" topLeftCell="A55" zoomScale="90" zoomScaleNormal="75" zoomScaleSheetLayoutView="90" workbookViewId="0">
      <selection activeCell="A8" sqref="A8"/>
    </sheetView>
  </sheetViews>
  <sheetFormatPr defaultRowHeight="18" customHeight="1" x14ac:dyDescent="0.35"/>
  <cols>
    <col min="1" max="1" width="63.28515625" style="2" customWidth="1"/>
    <col min="2" max="2" width="14.7109375" style="2" customWidth="1"/>
    <col min="3" max="4" width="13.7109375" style="2" customWidth="1"/>
    <col min="5" max="7" width="12.85546875" style="2" bestFit="1" customWidth="1"/>
    <col min="8" max="8" width="9.5703125" style="2" bestFit="1" customWidth="1"/>
    <col min="9" max="9" width="11.140625" style="2" bestFit="1" customWidth="1"/>
    <col min="10" max="16384" width="9.140625" style="2"/>
  </cols>
  <sheetData>
    <row r="1" spans="1:9" s="1" customFormat="1" ht="23.25" x14ac:dyDescent="0.35">
      <c r="A1" s="1" t="s">
        <v>0</v>
      </c>
      <c r="B1" s="2"/>
      <c r="C1" s="2"/>
      <c r="D1" s="2"/>
    </row>
    <row r="2" spans="1:9" s="4" customFormat="1" ht="23.25" x14ac:dyDescent="0.35">
      <c r="A2" s="3" t="s">
        <v>39</v>
      </c>
    </row>
    <row r="3" spans="1:9" s="1" customFormat="1" ht="23.25" x14ac:dyDescent="0.35">
      <c r="A3" s="5" t="s">
        <v>1</v>
      </c>
      <c r="B3" s="6" t="s">
        <v>2</v>
      </c>
      <c r="C3" s="6" t="s">
        <v>3</v>
      </c>
      <c r="D3" s="6" t="s">
        <v>4</v>
      </c>
    </row>
    <row r="4" spans="1:9" s="1" customFormat="1" ht="23.25" x14ac:dyDescent="0.35">
      <c r="A4" s="7"/>
      <c r="B4" s="45" t="s">
        <v>5</v>
      </c>
      <c r="C4" s="45"/>
      <c r="D4" s="45"/>
    </row>
    <row r="5" spans="1:9" s="12" customFormat="1" ht="23.25" x14ac:dyDescent="0.35">
      <c r="A5" s="8" t="s">
        <v>6</v>
      </c>
      <c r="B5" s="9">
        <f>C5+D5</f>
        <v>296222</v>
      </c>
      <c r="C5" s="9">
        <f>SUM(C6:C28)</f>
        <v>165227</v>
      </c>
      <c r="D5" s="9">
        <f>SUM(D6:D28)</f>
        <v>130995</v>
      </c>
      <c r="E5" s="10"/>
      <c r="F5" s="10"/>
      <c r="G5" s="10"/>
      <c r="H5" s="11"/>
    </row>
    <row r="6" spans="1:9" s="18" customFormat="1" ht="27.75" customHeight="1" x14ac:dyDescent="0.35">
      <c r="A6" s="13" t="s">
        <v>7</v>
      </c>
      <c r="B6" s="14">
        <f>C6+D6</f>
        <v>177627</v>
      </c>
      <c r="C6" s="15">
        <v>105188</v>
      </c>
      <c r="D6" s="15">
        <v>72439</v>
      </c>
      <c r="E6" s="10"/>
      <c r="F6" s="10"/>
      <c r="G6" s="10"/>
      <c r="H6" s="16"/>
      <c r="I6" s="17"/>
    </row>
    <row r="7" spans="1:9" s="18" customFormat="1" ht="27.75" customHeight="1" x14ac:dyDescent="0.35">
      <c r="A7" s="19" t="s">
        <v>8</v>
      </c>
      <c r="B7" s="14">
        <f t="shared" ref="B7:B26" si="0">C7+D7</f>
        <v>127</v>
      </c>
      <c r="C7" s="15">
        <v>127</v>
      </c>
      <c r="D7" s="14">
        <v>0</v>
      </c>
      <c r="E7" s="10"/>
      <c r="F7" s="10"/>
      <c r="G7" s="10"/>
      <c r="H7" s="16"/>
    </row>
    <row r="8" spans="1:9" s="18" customFormat="1" ht="27.75" customHeight="1" x14ac:dyDescent="0.35">
      <c r="A8" s="19" t="s">
        <v>9</v>
      </c>
      <c r="B8" s="14">
        <f t="shared" si="0"/>
        <v>9099</v>
      </c>
      <c r="C8" s="15">
        <v>5488</v>
      </c>
      <c r="D8" s="15">
        <v>3611</v>
      </c>
      <c r="E8" s="10"/>
      <c r="F8" s="10"/>
      <c r="G8" s="10"/>
      <c r="H8" s="16"/>
    </row>
    <row r="9" spans="1:9" s="18" customFormat="1" ht="27.75" customHeight="1" x14ac:dyDescent="0.35">
      <c r="A9" s="13" t="s">
        <v>10</v>
      </c>
      <c r="B9" s="14">
        <f t="shared" si="0"/>
        <v>185</v>
      </c>
      <c r="C9" s="15">
        <v>97</v>
      </c>
      <c r="D9" s="14">
        <v>88</v>
      </c>
      <c r="E9" s="10"/>
      <c r="F9" s="10"/>
      <c r="G9" s="10"/>
      <c r="H9" s="16"/>
    </row>
    <row r="10" spans="1:9" s="18" customFormat="1" ht="27.75" customHeight="1" x14ac:dyDescent="0.35">
      <c r="A10" s="19" t="s">
        <v>11</v>
      </c>
      <c r="B10" s="14">
        <f t="shared" si="0"/>
        <v>117</v>
      </c>
      <c r="C10" s="14">
        <v>117</v>
      </c>
      <c r="D10" s="14">
        <v>0</v>
      </c>
      <c r="E10" s="10"/>
      <c r="F10" s="10"/>
      <c r="G10" s="10"/>
      <c r="H10" s="16"/>
    </row>
    <row r="11" spans="1:9" ht="27.75" customHeight="1" x14ac:dyDescent="0.35">
      <c r="A11" s="13" t="s">
        <v>12</v>
      </c>
      <c r="B11" s="14">
        <f t="shared" si="0"/>
        <v>9525</v>
      </c>
      <c r="C11" s="15">
        <v>8184</v>
      </c>
      <c r="D11" s="15">
        <v>1341</v>
      </c>
      <c r="E11" s="10"/>
      <c r="F11" s="10"/>
      <c r="G11" s="10"/>
      <c r="H11" s="20"/>
    </row>
    <row r="12" spans="1:9" ht="27.75" customHeight="1" x14ac:dyDescent="0.35">
      <c r="A12" s="19" t="s">
        <v>13</v>
      </c>
      <c r="B12" s="14">
        <f t="shared" si="0"/>
        <v>31035</v>
      </c>
      <c r="C12" s="15">
        <v>14708</v>
      </c>
      <c r="D12" s="15">
        <v>16327</v>
      </c>
      <c r="E12" s="10"/>
      <c r="F12" s="10"/>
      <c r="G12" s="10"/>
      <c r="H12" s="20"/>
    </row>
    <row r="13" spans="1:9" ht="27.75" customHeight="1" x14ac:dyDescent="0.35">
      <c r="A13" s="19" t="s">
        <v>14</v>
      </c>
      <c r="B13" s="14">
        <f t="shared" si="0"/>
        <v>2305</v>
      </c>
      <c r="C13" s="15">
        <v>2163</v>
      </c>
      <c r="D13" s="14">
        <v>142</v>
      </c>
      <c r="E13" s="10"/>
      <c r="F13" s="10"/>
      <c r="G13" s="10"/>
      <c r="H13" s="20"/>
    </row>
    <row r="14" spans="1:9" s="23" customFormat="1" ht="27.75" customHeight="1" x14ac:dyDescent="0.35">
      <c r="A14" s="21" t="s">
        <v>15</v>
      </c>
      <c r="B14" s="14">
        <f t="shared" si="0"/>
        <v>15339</v>
      </c>
      <c r="C14" s="15">
        <v>3994</v>
      </c>
      <c r="D14" s="15">
        <v>11345</v>
      </c>
      <c r="E14" s="10"/>
      <c r="F14" s="10"/>
      <c r="G14" s="10"/>
      <c r="H14" s="22"/>
    </row>
    <row r="15" spans="1:9" ht="27.75" customHeight="1" x14ac:dyDescent="0.35">
      <c r="A15" s="24" t="s">
        <v>16</v>
      </c>
      <c r="B15" s="14">
        <f t="shared" si="0"/>
        <v>1004</v>
      </c>
      <c r="C15" s="15">
        <v>97</v>
      </c>
      <c r="D15" s="14">
        <v>907</v>
      </c>
      <c r="E15" s="10"/>
      <c r="F15" s="10"/>
      <c r="G15" s="10"/>
      <c r="H15" s="20"/>
    </row>
    <row r="16" spans="1:9" ht="27.75" customHeight="1" x14ac:dyDescent="0.35">
      <c r="A16" s="24" t="s">
        <v>17</v>
      </c>
      <c r="B16" s="14">
        <f t="shared" si="0"/>
        <v>1704</v>
      </c>
      <c r="C16" s="15">
        <v>897</v>
      </c>
      <c r="D16" s="15">
        <v>807</v>
      </c>
      <c r="E16" s="10"/>
      <c r="F16" s="10"/>
      <c r="G16" s="10"/>
      <c r="H16" s="20"/>
    </row>
    <row r="17" spans="1:8" ht="27.75" customHeight="1" x14ac:dyDescent="0.35">
      <c r="A17" s="24" t="s">
        <v>18</v>
      </c>
      <c r="B17" s="14">
        <f t="shared" si="0"/>
        <v>151</v>
      </c>
      <c r="C17" s="15">
        <v>0</v>
      </c>
      <c r="D17" s="14">
        <v>151</v>
      </c>
      <c r="E17" s="10"/>
      <c r="F17" s="10"/>
      <c r="G17" s="10"/>
      <c r="H17" s="20"/>
    </row>
    <row r="18" spans="1:8" ht="27.75" customHeight="1" x14ac:dyDescent="0.35">
      <c r="A18" s="24" t="s">
        <v>19</v>
      </c>
      <c r="B18" s="14">
        <f t="shared" si="0"/>
        <v>772</v>
      </c>
      <c r="C18" s="15">
        <v>651</v>
      </c>
      <c r="D18" s="15">
        <v>121</v>
      </c>
      <c r="E18" s="10"/>
      <c r="F18" s="10"/>
      <c r="G18" s="10"/>
      <c r="H18" s="20"/>
    </row>
    <row r="19" spans="1:8" ht="27.75" customHeight="1" x14ac:dyDescent="0.35">
      <c r="A19" s="24" t="s">
        <v>20</v>
      </c>
      <c r="B19" s="14">
        <f t="shared" si="0"/>
        <v>151</v>
      </c>
      <c r="C19" s="14">
        <v>0</v>
      </c>
      <c r="D19" s="15">
        <v>151</v>
      </c>
      <c r="E19" s="10"/>
      <c r="F19" s="10"/>
      <c r="G19" s="10"/>
      <c r="H19" s="20"/>
    </row>
    <row r="20" spans="1:8" ht="27.75" customHeight="1" x14ac:dyDescent="0.35">
      <c r="A20" s="25" t="s">
        <v>21</v>
      </c>
      <c r="B20" s="14">
        <f t="shared" si="0"/>
        <v>10900</v>
      </c>
      <c r="C20" s="15">
        <v>6038</v>
      </c>
      <c r="D20" s="15">
        <v>4862</v>
      </c>
      <c r="E20" s="10"/>
      <c r="F20" s="10"/>
      <c r="G20" s="10"/>
      <c r="H20" s="20"/>
    </row>
    <row r="21" spans="1:8" ht="27.75" customHeight="1" x14ac:dyDescent="0.35">
      <c r="A21" s="25" t="s">
        <v>22</v>
      </c>
      <c r="B21" s="14"/>
      <c r="C21" s="15"/>
      <c r="D21" s="26"/>
      <c r="E21" s="10"/>
      <c r="F21" s="10"/>
      <c r="G21" s="10"/>
      <c r="H21" s="20"/>
    </row>
    <row r="22" spans="1:8" ht="27.75" customHeight="1" x14ac:dyDescent="0.35">
      <c r="A22" s="25" t="s">
        <v>23</v>
      </c>
      <c r="B22" s="14">
        <f t="shared" si="0"/>
        <v>6591</v>
      </c>
      <c r="C22" s="15">
        <v>2301</v>
      </c>
      <c r="D22" s="15">
        <v>4290</v>
      </c>
      <c r="E22" s="10"/>
      <c r="F22" s="10"/>
      <c r="G22" s="10"/>
      <c r="H22" s="20"/>
    </row>
    <row r="23" spans="1:8" ht="27.75" customHeight="1" x14ac:dyDescent="0.35">
      <c r="A23" s="25" t="s">
        <v>24</v>
      </c>
      <c r="B23" s="14">
        <f t="shared" si="0"/>
        <v>4078</v>
      </c>
      <c r="C23" s="15">
        <v>1027</v>
      </c>
      <c r="D23" s="15">
        <v>3051</v>
      </c>
      <c r="E23" s="10"/>
      <c r="F23" s="10"/>
      <c r="G23" s="10"/>
      <c r="H23" s="20"/>
    </row>
    <row r="24" spans="1:8" ht="27.75" customHeight="1" x14ac:dyDescent="0.35">
      <c r="A24" s="25" t="s">
        <v>25</v>
      </c>
      <c r="B24" s="14">
        <f t="shared" si="0"/>
        <v>21751</v>
      </c>
      <c r="C24" s="15">
        <v>12532</v>
      </c>
      <c r="D24" s="15">
        <v>9219</v>
      </c>
      <c r="E24" s="10"/>
      <c r="F24" s="10"/>
      <c r="G24" s="10"/>
      <c r="H24" s="20"/>
    </row>
    <row r="25" spans="1:8" ht="27.75" customHeight="1" x14ac:dyDescent="0.35">
      <c r="A25" s="25" t="s">
        <v>26</v>
      </c>
      <c r="B25" s="14">
        <f t="shared" si="0"/>
        <v>3329</v>
      </c>
      <c r="C25" s="15">
        <v>1618</v>
      </c>
      <c r="D25" s="15">
        <v>1711</v>
      </c>
      <c r="E25" s="10"/>
      <c r="F25" s="10"/>
      <c r="G25" s="10"/>
      <c r="H25" s="20"/>
    </row>
    <row r="26" spans="1:8" ht="27.75" customHeight="1" x14ac:dyDescent="0.35">
      <c r="A26" s="25" t="s">
        <v>27</v>
      </c>
      <c r="B26" s="14">
        <f t="shared" si="0"/>
        <v>432</v>
      </c>
      <c r="C26" s="15">
        <v>0</v>
      </c>
      <c r="D26" s="15">
        <v>432</v>
      </c>
      <c r="E26" s="10"/>
      <c r="F26" s="10"/>
      <c r="G26" s="10"/>
      <c r="H26" s="20"/>
    </row>
    <row r="27" spans="1:8" ht="27.75" customHeight="1" x14ac:dyDescent="0.35">
      <c r="A27" s="25" t="s">
        <v>28</v>
      </c>
      <c r="B27" s="14">
        <f>C27+D27</f>
        <v>0</v>
      </c>
      <c r="C27" s="14"/>
      <c r="D27" s="14">
        <v>0</v>
      </c>
      <c r="E27" s="10"/>
      <c r="F27" s="10"/>
      <c r="G27" s="10"/>
      <c r="H27" s="20"/>
    </row>
    <row r="28" spans="1:8" ht="27.75" customHeight="1" x14ac:dyDescent="0.35">
      <c r="A28" s="27" t="s">
        <v>29</v>
      </c>
      <c r="B28" s="28">
        <f>C28+D28</f>
        <v>0</v>
      </c>
      <c r="C28" s="29">
        <v>0</v>
      </c>
      <c r="D28" s="29">
        <v>0</v>
      </c>
      <c r="E28" s="10"/>
      <c r="F28" s="10"/>
      <c r="G28" s="10"/>
      <c r="H28" s="20"/>
    </row>
    <row r="29" spans="1:8" ht="17.25" customHeight="1" x14ac:dyDescent="0.35">
      <c r="A29" s="23"/>
      <c r="B29" s="30"/>
      <c r="C29" s="31"/>
      <c r="D29" s="31"/>
    </row>
    <row r="30" spans="1:8" ht="17.25" customHeight="1" x14ac:dyDescent="0.35">
      <c r="A30" s="23"/>
      <c r="B30" s="32"/>
      <c r="C30" s="31"/>
      <c r="D30" s="31"/>
    </row>
    <row r="31" spans="1:8" ht="17.25" customHeight="1" x14ac:dyDescent="0.35">
      <c r="A31" s="23"/>
      <c r="B31" s="32"/>
      <c r="C31" s="31"/>
      <c r="D31" s="31"/>
    </row>
    <row r="32" spans="1:8" ht="17.25" customHeight="1" x14ac:dyDescent="0.35">
      <c r="A32" s="23"/>
      <c r="B32" s="32"/>
      <c r="C32" s="31"/>
      <c r="D32" s="31"/>
    </row>
    <row r="33" spans="1:12" ht="17.25" customHeight="1" x14ac:dyDescent="0.35">
      <c r="A33" s="23"/>
      <c r="B33" s="32"/>
      <c r="C33" s="31"/>
      <c r="D33" s="31"/>
    </row>
    <row r="34" spans="1:12" ht="17.25" customHeight="1" x14ac:dyDescent="0.35">
      <c r="A34" s="23"/>
      <c r="B34" s="32"/>
      <c r="C34" s="31"/>
      <c r="D34" s="31"/>
    </row>
    <row r="35" spans="1:12" s="1" customFormat="1" ht="23.25" x14ac:dyDescent="0.35">
      <c r="A35" s="1" t="s">
        <v>30</v>
      </c>
      <c r="B35" s="2"/>
      <c r="C35" s="2"/>
      <c r="D35" s="2"/>
    </row>
    <row r="36" spans="1:12" s="4" customFormat="1" ht="23.25" x14ac:dyDescent="0.35">
      <c r="A36" s="3" t="s">
        <v>38</v>
      </c>
    </row>
    <row r="37" spans="1:12" s="1" customFormat="1" ht="23.25" x14ac:dyDescent="0.35">
      <c r="A37" s="33" t="s">
        <v>1</v>
      </c>
      <c r="B37" s="6" t="s">
        <v>2</v>
      </c>
      <c r="C37" s="6" t="s">
        <v>3</v>
      </c>
      <c r="D37" s="6" t="s">
        <v>4</v>
      </c>
    </row>
    <row r="38" spans="1:12" ht="23.25" x14ac:dyDescent="0.35">
      <c r="B38" s="46" t="s">
        <v>31</v>
      </c>
      <c r="C38" s="46"/>
      <c r="D38" s="46"/>
    </row>
    <row r="39" spans="1:12" s="12" customFormat="1" ht="23.25" x14ac:dyDescent="0.35">
      <c r="A39" s="8"/>
      <c r="B39" s="34">
        <f>+B5/$B$5*100</f>
        <v>100</v>
      </c>
      <c r="C39" s="34">
        <f>+C5/$C$5*100</f>
        <v>100</v>
      </c>
      <c r="D39" s="34">
        <f>+D5/$D$5*100</f>
        <v>100</v>
      </c>
      <c r="E39" s="35"/>
      <c r="F39" s="35"/>
      <c r="G39" s="35"/>
      <c r="H39" s="36"/>
      <c r="I39" s="37"/>
      <c r="J39" s="35"/>
      <c r="K39" s="35"/>
      <c r="L39" s="35"/>
    </row>
    <row r="40" spans="1:12" s="18" customFormat="1" ht="23.25" x14ac:dyDescent="0.35">
      <c r="A40" s="13" t="s">
        <v>32</v>
      </c>
      <c r="B40" s="38">
        <f>+B6/$B$5*100</f>
        <v>59.964148510238942</v>
      </c>
      <c r="C40" s="38">
        <f t="shared" ref="C40:C62" si="1">+C6/$C$5*100</f>
        <v>63.662718562946729</v>
      </c>
      <c r="D40" s="38">
        <f>+D6/$D$5*100</f>
        <v>55.299057215924272</v>
      </c>
      <c r="E40" s="35"/>
      <c r="F40" s="35"/>
      <c r="G40" s="35"/>
      <c r="H40" s="39"/>
      <c r="I40" s="16"/>
    </row>
    <row r="41" spans="1:12" s="18" customFormat="1" ht="23.25" x14ac:dyDescent="0.35">
      <c r="A41" s="19" t="s">
        <v>8</v>
      </c>
      <c r="B41" s="38" t="s">
        <v>33</v>
      </c>
      <c r="C41" s="38">
        <f t="shared" si="1"/>
        <v>7.6863950807071479E-2</v>
      </c>
      <c r="D41" s="38">
        <f t="shared" ref="D41:D42" si="2">+D7/$D$5*100</f>
        <v>0</v>
      </c>
      <c r="E41" s="35"/>
      <c r="F41" s="35"/>
      <c r="G41" s="35"/>
      <c r="H41" s="39"/>
      <c r="I41" s="16"/>
    </row>
    <row r="42" spans="1:12" s="18" customFormat="1" ht="23.25" x14ac:dyDescent="0.35">
      <c r="A42" s="19" t="s">
        <v>9</v>
      </c>
      <c r="B42" s="38">
        <f t="shared" ref="B42:B54" si="3">+B8/$B$5*100</f>
        <v>3.0716827244431539</v>
      </c>
      <c r="C42" s="38">
        <f t="shared" si="1"/>
        <v>3.3214910396000654</v>
      </c>
      <c r="D42" s="38">
        <f t="shared" si="2"/>
        <v>2.7565937631207298</v>
      </c>
      <c r="E42" s="35"/>
      <c r="F42" s="35"/>
      <c r="G42" s="35"/>
      <c r="H42" s="39"/>
      <c r="I42" s="16"/>
    </row>
    <row r="43" spans="1:12" s="18" customFormat="1" ht="23.25" x14ac:dyDescent="0.35">
      <c r="A43" s="13" t="s">
        <v>10</v>
      </c>
      <c r="B43" s="38">
        <f t="shared" si="3"/>
        <v>6.2453160129902575E-2</v>
      </c>
      <c r="C43" s="38">
        <f t="shared" si="1"/>
        <v>5.8707112033747511E-2</v>
      </c>
      <c r="D43" s="38">
        <f>+D9/$D$5*100</f>
        <v>6.7178136570098093E-2</v>
      </c>
      <c r="E43" s="35"/>
      <c r="F43" s="35"/>
      <c r="G43" s="35"/>
      <c r="H43" s="39"/>
      <c r="I43" s="16"/>
    </row>
    <row r="44" spans="1:12" s="18" customFormat="1" ht="23.25" x14ac:dyDescent="0.35">
      <c r="A44" s="19" t="s">
        <v>11</v>
      </c>
      <c r="B44" s="38" t="s">
        <v>33</v>
      </c>
      <c r="C44" s="38">
        <f t="shared" si="1"/>
        <v>7.081167121596349E-2</v>
      </c>
      <c r="D44" s="38">
        <f>+D10/$D$5*100</f>
        <v>0</v>
      </c>
      <c r="E44" s="35"/>
      <c r="F44" s="35"/>
      <c r="G44" s="35"/>
      <c r="H44" s="39"/>
      <c r="I44" s="16"/>
    </row>
    <row r="45" spans="1:12" ht="23.25" x14ac:dyDescent="0.35">
      <c r="A45" s="13" t="s">
        <v>12</v>
      </c>
      <c r="B45" s="38">
        <f t="shared" si="3"/>
        <v>3.2154937850666054</v>
      </c>
      <c r="C45" s="38">
        <v>4.9000000000000004</v>
      </c>
      <c r="D45" s="38">
        <f>+D11/$D$5*100</f>
        <v>1.0237031947784268</v>
      </c>
      <c r="E45" s="35"/>
      <c r="F45" s="35"/>
      <c r="G45" s="35"/>
      <c r="H45" s="39"/>
      <c r="I45" s="16"/>
    </row>
    <row r="46" spans="1:12" ht="23.25" x14ac:dyDescent="0.35">
      <c r="A46" s="19" t="s">
        <v>13</v>
      </c>
      <c r="B46" s="38">
        <f t="shared" si="3"/>
        <v>10.476939592602845</v>
      </c>
      <c r="C46" s="38">
        <f t="shared" si="1"/>
        <v>8.9016928226016319</v>
      </c>
      <c r="D46" s="38">
        <f t="shared" ref="D46:D54" si="4">+D12/$D$5*100</f>
        <v>12.463834497499905</v>
      </c>
      <c r="E46" s="35"/>
      <c r="F46" s="35"/>
      <c r="G46" s="35"/>
      <c r="H46" s="39"/>
      <c r="I46" s="16"/>
    </row>
    <row r="47" spans="1:12" ht="23.25" x14ac:dyDescent="0.35">
      <c r="A47" s="19" t="s">
        <v>14</v>
      </c>
      <c r="B47" s="38">
        <f t="shared" si="3"/>
        <v>0.77813261675365097</v>
      </c>
      <c r="C47" s="38">
        <f t="shared" si="1"/>
        <v>1.3091080755566584</v>
      </c>
      <c r="D47" s="38">
        <f t="shared" si="4"/>
        <v>0.10840108401084012</v>
      </c>
      <c r="E47" s="35"/>
      <c r="F47" s="35"/>
      <c r="G47" s="35"/>
      <c r="H47" s="39"/>
      <c r="I47" s="16"/>
    </row>
    <row r="48" spans="1:12" s="23" customFormat="1" ht="23.25" x14ac:dyDescent="0.35">
      <c r="A48" s="21" t="s">
        <v>15</v>
      </c>
      <c r="B48" s="38">
        <f t="shared" si="3"/>
        <v>5.1782109363923006</v>
      </c>
      <c r="C48" s="38">
        <f t="shared" si="1"/>
        <v>2.4172804686885314</v>
      </c>
      <c r="D48" s="38">
        <f>+D14/$D$5*100</f>
        <v>8.6606359021336683</v>
      </c>
      <c r="E48" s="35"/>
      <c r="F48" s="35"/>
      <c r="G48" s="35"/>
      <c r="H48" s="39"/>
      <c r="I48" s="16"/>
    </row>
    <row r="49" spans="1:9" ht="23.25" x14ac:dyDescent="0.35">
      <c r="A49" s="24" t="s">
        <v>16</v>
      </c>
      <c r="B49" s="38">
        <f t="shared" si="3"/>
        <v>0.33893498794822802</v>
      </c>
      <c r="C49" s="38">
        <f t="shared" si="1"/>
        <v>5.8707112033747511E-2</v>
      </c>
      <c r="D49" s="38">
        <f t="shared" si="4"/>
        <v>0.69239283942135199</v>
      </c>
      <c r="E49" s="35"/>
      <c r="F49" s="35"/>
      <c r="G49" s="35"/>
      <c r="H49" s="39"/>
      <c r="I49" s="16"/>
    </row>
    <row r="50" spans="1:9" ht="23.25" x14ac:dyDescent="0.35">
      <c r="A50" s="24" t="s">
        <v>17</v>
      </c>
      <c r="B50" s="38">
        <f t="shared" si="3"/>
        <v>0.57524424249380535</v>
      </c>
      <c r="C50" s="38">
        <f t="shared" si="1"/>
        <v>0.54288947932238674</v>
      </c>
      <c r="D50" s="38">
        <f t="shared" si="4"/>
        <v>0.61605404786442231</v>
      </c>
      <c r="E50" s="35"/>
      <c r="F50" s="35"/>
      <c r="G50" s="35"/>
      <c r="H50" s="39"/>
      <c r="I50" s="16"/>
    </row>
    <row r="51" spans="1:9" ht="23.25" x14ac:dyDescent="0.35">
      <c r="A51" s="24" t="s">
        <v>18</v>
      </c>
      <c r="B51" s="38">
        <f t="shared" si="3"/>
        <v>5.0975282051974526E-2</v>
      </c>
      <c r="C51" s="38">
        <f t="shared" si="1"/>
        <v>0</v>
      </c>
      <c r="D51" s="38">
        <f t="shared" si="4"/>
        <v>0.11527157525096378</v>
      </c>
      <c r="E51" s="35"/>
      <c r="F51" s="35"/>
      <c r="G51" s="35"/>
      <c r="H51" s="39"/>
      <c r="I51" s="16"/>
    </row>
    <row r="52" spans="1:9" ht="23.25" x14ac:dyDescent="0.35">
      <c r="A52" s="24" t="s">
        <v>19</v>
      </c>
      <c r="B52" s="38">
        <v>0.2</v>
      </c>
      <c r="C52" s="38">
        <f t="shared" si="1"/>
        <v>0.39400340138113021</v>
      </c>
      <c r="D52" s="38">
        <f>+D18/$D$5*100</f>
        <v>9.2369937783884887E-2</v>
      </c>
      <c r="E52" s="35"/>
      <c r="F52" s="35"/>
      <c r="G52" s="35"/>
      <c r="H52" s="39"/>
      <c r="I52" s="16"/>
    </row>
    <row r="53" spans="1:9" ht="23.25" x14ac:dyDescent="0.35">
      <c r="A53" s="24" t="s">
        <v>20</v>
      </c>
      <c r="B53" s="38">
        <f t="shared" si="3"/>
        <v>5.0975282051974526E-2</v>
      </c>
      <c r="C53" s="38">
        <f t="shared" si="1"/>
        <v>0</v>
      </c>
      <c r="D53" s="38">
        <f>+D19/$D$5*100</f>
        <v>0.11527157525096378</v>
      </c>
      <c r="E53" s="35"/>
      <c r="F53" s="35"/>
      <c r="G53" s="35"/>
      <c r="H53" s="39"/>
      <c r="I53" s="16"/>
    </row>
    <row r="54" spans="1:9" ht="23.25" x14ac:dyDescent="0.35">
      <c r="A54" s="25" t="s">
        <v>21</v>
      </c>
      <c r="B54" s="38">
        <f t="shared" si="3"/>
        <v>3.6796726779239899</v>
      </c>
      <c r="C54" s="38">
        <v>3.6</v>
      </c>
      <c r="D54" s="38">
        <f t="shared" si="4"/>
        <v>3.7115920454979197</v>
      </c>
      <c r="E54" s="35"/>
      <c r="F54" s="35"/>
      <c r="G54" s="35"/>
      <c r="H54" s="39"/>
      <c r="I54" s="16"/>
    </row>
    <row r="55" spans="1:9" ht="23.25" x14ac:dyDescent="0.35">
      <c r="A55" s="25" t="s">
        <v>22</v>
      </c>
      <c r="B55" s="38"/>
      <c r="C55" s="38"/>
      <c r="D55" s="38"/>
      <c r="E55" s="35"/>
      <c r="F55" s="35"/>
      <c r="G55" s="35"/>
      <c r="H55" s="39"/>
      <c r="I55" s="16"/>
    </row>
    <row r="56" spans="1:9" ht="23.25" x14ac:dyDescent="0.35">
      <c r="A56" s="25" t="s">
        <v>23</v>
      </c>
      <c r="B56" s="38">
        <f t="shared" ref="B56:B62" si="5">+B22/$B$5*100</f>
        <v>2.2250204238712858</v>
      </c>
      <c r="C56" s="38">
        <f>+C22/$C$5*100</f>
        <v>1.3926295339139487</v>
      </c>
      <c r="D56" s="38">
        <f>+D22/$D$5*100</f>
        <v>3.2749341577922824</v>
      </c>
      <c r="E56" s="35"/>
      <c r="F56" s="35"/>
      <c r="G56" s="35"/>
      <c r="H56" s="39"/>
      <c r="I56" s="16"/>
    </row>
    <row r="57" spans="1:9" ht="23.25" x14ac:dyDescent="0.35">
      <c r="A57" s="25" t="s">
        <v>24</v>
      </c>
      <c r="B57" s="38">
        <f t="shared" si="5"/>
        <v>1.3766702000526632</v>
      </c>
      <c r="C57" s="38">
        <f t="shared" si="1"/>
        <v>0.62156911400679071</v>
      </c>
      <c r="D57" s="38">
        <f t="shared" ref="D57:D61" si="6">+D23/$D$5*100</f>
        <v>2.3290965304019235</v>
      </c>
      <c r="E57" s="35"/>
      <c r="F57" s="35"/>
      <c r="G57" s="35"/>
      <c r="H57" s="39"/>
      <c r="I57" s="16"/>
    </row>
    <row r="58" spans="1:9" ht="23.25" x14ac:dyDescent="0.35">
      <c r="A58" s="25" t="s">
        <v>25</v>
      </c>
      <c r="B58" s="38">
        <f t="shared" si="5"/>
        <v>7.3428037080297877</v>
      </c>
      <c r="C58" s="38">
        <f t="shared" si="1"/>
        <v>7.5847167835765337</v>
      </c>
      <c r="D58" s="38">
        <f t="shared" si="6"/>
        <v>7.0376731936333456</v>
      </c>
      <c r="E58" s="35"/>
      <c r="F58" s="35"/>
      <c r="G58" s="35"/>
      <c r="H58" s="39"/>
      <c r="I58" s="16"/>
    </row>
    <row r="59" spans="1:9" ht="23.25" x14ac:dyDescent="0.35">
      <c r="A59" s="25" t="s">
        <v>26</v>
      </c>
      <c r="B59" s="38">
        <f t="shared" si="5"/>
        <v>1.1238192976888954</v>
      </c>
      <c r="C59" s="38">
        <f t="shared" si="1"/>
        <v>0.97925883784127299</v>
      </c>
      <c r="D59" s="38">
        <f t="shared" si="6"/>
        <v>1.3061567235390663</v>
      </c>
      <c r="E59" s="35"/>
      <c r="F59" s="35"/>
      <c r="G59" s="35"/>
      <c r="H59" s="39"/>
      <c r="I59" s="16"/>
    </row>
    <row r="60" spans="1:9" ht="23.25" x14ac:dyDescent="0.35">
      <c r="A60" s="25" t="s">
        <v>27</v>
      </c>
      <c r="B60" s="38">
        <f t="shared" si="5"/>
        <v>0.14583656851955626</v>
      </c>
      <c r="C60" s="38">
        <f t="shared" si="1"/>
        <v>0</v>
      </c>
      <c r="D60" s="38">
        <f t="shared" si="6"/>
        <v>0.32978357952593612</v>
      </c>
      <c r="E60" s="35"/>
      <c r="F60" s="35"/>
      <c r="G60" s="35"/>
      <c r="H60" s="39"/>
      <c r="I60" s="16"/>
    </row>
    <row r="61" spans="1:9" ht="23.25" x14ac:dyDescent="0.35">
      <c r="A61" s="25" t="s">
        <v>34</v>
      </c>
      <c r="B61" s="38">
        <f t="shared" si="5"/>
        <v>0</v>
      </c>
      <c r="C61" s="38">
        <f t="shared" si="1"/>
        <v>0</v>
      </c>
      <c r="D61" s="38">
        <f t="shared" si="6"/>
        <v>0</v>
      </c>
      <c r="E61" s="35"/>
      <c r="F61" s="35"/>
      <c r="G61" s="35"/>
      <c r="H61" s="39"/>
    </row>
    <row r="62" spans="1:9" ht="23.25" x14ac:dyDescent="0.35">
      <c r="A62" s="27" t="s">
        <v>29</v>
      </c>
      <c r="B62" s="40">
        <f t="shared" si="5"/>
        <v>0</v>
      </c>
      <c r="C62" s="40">
        <f t="shared" si="1"/>
        <v>0</v>
      </c>
      <c r="D62" s="40">
        <f t="shared" ref="D62" si="7">D28/$D$5*100</f>
        <v>0</v>
      </c>
      <c r="E62" s="35"/>
      <c r="F62" s="35"/>
      <c r="G62" s="35"/>
      <c r="H62" s="39"/>
    </row>
    <row r="63" spans="1:9" ht="8.25" customHeight="1" x14ac:dyDescent="0.35">
      <c r="B63" s="20"/>
      <c r="C63" s="20"/>
      <c r="D63" s="41"/>
      <c r="F63" s="23"/>
      <c r="G63" s="23"/>
      <c r="H63" s="23"/>
    </row>
    <row r="64" spans="1:9" ht="23.25" x14ac:dyDescent="0.35">
      <c r="A64" s="42" t="s">
        <v>35</v>
      </c>
      <c r="B64" s="20"/>
      <c r="C64" s="20"/>
      <c r="D64" s="20"/>
    </row>
    <row r="65" spans="1:1" s="44" customFormat="1" ht="24" customHeight="1" x14ac:dyDescent="0.5">
      <c r="A65" s="43" t="s">
        <v>36</v>
      </c>
    </row>
    <row r="66" spans="1:1" s="44" customFormat="1" ht="27" customHeight="1" x14ac:dyDescent="0.5">
      <c r="A66" s="43" t="s">
        <v>37</v>
      </c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ตารางที่4_OK</vt:lpstr>
      <vt:lpstr>ตารางที่4_OK!Print_Area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dcterms:created xsi:type="dcterms:W3CDTF">2019-01-05T12:21:54Z</dcterms:created>
  <dcterms:modified xsi:type="dcterms:W3CDTF">2019-01-05T12:30:18Z</dcterms:modified>
</cp:coreProperties>
</file>