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9" i="1" l="1"/>
  <c r="J29" i="1" l="1"/>
  <c r="B8" i="1"/>
  <c r="K29" i="1"/>
  <c r="C8" i="1" l="1"/>
  <c r="D8" i="1"/>
  <c r="C6" i="1"/>
  <c r="D6" i="1"/>
  <c r="B6" i="1"/>
  <c r="B5" i="1" s="1"/>
  <c r="B22" i="1" l="1"/>
  <c r="B25" i="1"/>
  <c r="B28" i="1"/>
  <c r="B23" i="1"/>
  <c r="B26" i="1"/>
  <c r="B27" i="1"/>
  <c r="B24" i="1"/>
  <c r="C5" i="1"/>
  <c r="D5" i="1"/>
  <c r="B19" i="1"/>
  <c r="C19" i="1" l="1"/>
  <c r="C24" i="1"/>
  <c r="C22" i="1"/>
  <c r="C25" i="1"/>
  <c r="C28" i="1"/>
  <c r="C23" i="1"/>
  <c r="C26" i="1"/>
  <c r="D24" i="1"/>
  <c r="D25" i="1"/>
  <c r="D28" i="1"/>
  <c r="D23" i="1"/>
  <c r="D26" i="1"/>
  <c r="D21" i="1"/>
  <c r="C21" i="1"/>
  <c r="D20" i="1"/>
  <c r="D29" i="1"/>
  <c r="C20" i="1"/>
  <c r="B20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<sst xmlns="http://schemas.openxmlformats.org/spreadsheetml/2006/main" count="142" uniqueCount="76">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</sst>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0" fontId="3" fillId="0" borderId="0" xfId="0" applyFont="1" applyBorder="1" applyAlignment="1">
      <alignment horizontal="center"/>
    </xf>
    <xf numFmtId="188" fontId="6" fillId="0" borderId="0" xfId="0" applyNumberFormat="1" applyFont="1"/>
    <xf numFmtId="1" fontId="6" fillId="0" borderId="0" xfId="0" applyNumberFormat="1" applyFont="1"/>
    <xf numFmtId="188" fontId="10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19" zoomScalePageLayoutView="106" workbookViewId="0">
      <selection activeCell="K32" sqref="K31:K3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231356.91</v>
      </c>
      <c r="I1" s="7">
        <v>127585.61</v>
      </c>
      <c r="J1" s="7" t="s">
        <v>21</v>
      </c>
      <c r="K1" s="7">
        <v>19804.95</v>
      </c>
      <c r="L1" s="7">
        <v>304.44</v>
      </c>
      <c r="M1" s="7">
        <v>289.57</v>
      </c>
      <c r="N1" s="7">
        <v>8016.29</v>
      </c>
      <c r="O1" s="7">
        <v>34833.9</v>
      </c>
      <c r="P1" s="7">
        <v>2389.2800000000002</v>
      </c>
      <c r="Q1" s="7">
        <v>6635.63</v>
      </c>
      <c r="R1" s="7">
        <v>961.61</v>
      </c>
      <c r="S1" s="7">
        <v>553.34</v>
      </c>
      <c r="T1" s="7" t="s">
        <v>71</v>
      </c>
      <c r="U1" s="7" t="s">
        <v>21</v>
      </c>
      <c r="V1" s="7">
        <v>269.2</v>
      </c>
      <c r="W1" s="7">
        <v>575.54999999999995</v>
      </c>
      <c r="X1" s="7">
        <v>9295.99</v>
      </c>
      <c r="Y1" s="7">
        <v>8818.9</v>
      </c>
      <c r="Z1" s="7">
        <v>3791.22</v>
      </c>
      <c r="AA1" s="7">
        <v>2511.42</v>
      </c>
      <c r="AB1" s="7">
        <v>4720.03</v>
      </c>
      <c r="AC1" s="7" t="s">
        <v>21</v>
      </c>
      <c r="AD1" s="7" t="s">
        <v>21</v>
      </c>
      <c r="AE1" s="7" t="s">
        <v>21</v>
      </c>
    </row>
    <row r="2" spans="1:31" ht="24" customHeight="1" x14ac:dyDescent="0.35">
      <c r="A2" s="23" t="s">
        <v>75</v>
      </c>
      <c r="B2" s="22"/>
      <c r="C2" s="22"/>
      <c r="G2" s="7" t="s">
        <v>72</v>
      </c>
      <c r="H2" s="7">
        <v>128603.39</v>
      </c>
      <c r="I2" s="7">
        <v>79730.16</v>
      </c>
      <c r="J2" s="7" t="s">
        <v>21</v>
      </c>
      <c r="K2" s="7">
        <v>7628.19</v>
      </c>
      <c r="L2" s="7">
        <v>304.44</v>
      </c>
      <c r="M2" s="7">
        <v>289.57</v>
      </c>
      <c r="N2" s="7">
        <v>6098.78</v>
      </c>
      <c r="O2" s="7">
        <v>15862.09</v>
      </c>
      <c r="P2" s="7">
        <v>2197.8200000000002</v>
      </c>
      <c r="Q2" s="7">
        <v>1144.24</v>
      </c>
      <c r="R2" s="7">
        <v>719.57</v>
      </c>
      <c r="S2" s="7">
        <v>259.94</v>
      </c>
      <c r="T2" s="7" t="s">
        <v>72</v>
      </c>
      <c r="U2" s="7" t="s">
        <v>21</v>
      </c>
      <c r="V2" s="7">
        <v>153.63</v>
      </c>
      <c r="W2" s="7">
        <v>575.54999999999995</v>
      </c>
      <c r="X2" s="7">
        <v>5503.55</v>
      </c>
      <c r="Y2" s="7">
        <v>3556.08</v>
      </c>
      <c r="Z2" s="7">
        <v>319.27999999999997</v>
      </c>
      <c r="AA2" s="7">
        <v>1470.63</v>
      </c>
      <c r="AB2" s="7">
        <v>2789.87</v>
      </c>
      <c r="AC2" s="7" t="s">
        <v>21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102753.53</v>
      </c>
      <c r="I3" s="7">
        <v>47855.45</v>
      </c>
      <c r="J3" s="7" t="s">
        <v>21</v>
      </c>
      <c r="K3" s="7">
        <v>12176.76</v>
      </c>
      <c r="L3" s="7" t="s">
        <v>21</v>
      </c>
      <c r="M3" s="7" t="s">
        <v>21</v>
      </c>
      <c r="N3" s="7">
        <v>1917.51</v>
      </c>
      <c r="O3" s="7">
        <v>18971.82</v>
      </c>
      <c r="P3" s="7">
        <v>191.46</v>
      </c>
      <c r="Q3" s="7">
        <v>5491.39</v>
      </c>
      <c r="R3" s="7">
        <v>242.03</v>
      </c>
      <c r="S3" s="7">
        <v>293.39999999999998</v>
      </c>
      <c r="T3" s="7" t="s">
        <v>73</v>
      </c>
      <c r="U3" s="7" t="s">
        <v>21</v>
      </c>
      <c r="V3" s="7">
        <v>115.57</v>
      </c>
      <c r="W3" s="7" t="s">
        <v>21</v>
      </c>
      <c r="X3" s="7">
        <v>3792.44</v>
      </c>
      <c r="Y3" s="7">
        <v>5262.82</v>
      </c>
      <c r="Z3" s="7">
        <v>3471.93</v>
      </c>
      <c r="AA3" s="7">
        <v>1040.79</v>
      </c>
      <c r="AB3" s="7">
        <v>1930.16</v>
      </c>
      <c r="AC3" s="7" t="s">
        <v>21</v>
      </c>
      <c r="AD3" s="7" t="s">
        <v>21</v>
      </c>
      <c r="AE3" s="7" t="s">
        <v>21</v>
      </c>
    </row>
    <row r="4" spans="1:31" ht="24" customHeight="1" x14ac:dyDescent="0.3">
      <c r="A4" s="8"/>
      <c r="B4" s="28" t="s">
        <v>4</v>
      </c>
      <c r="C4" s="28"/>
      <c r="D4" s="28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231356.93</v>
      </c>
      <c r="C5" s="15">
        <f t="shared" ref="C5:D5" si="0">SUM(C6,C8)</f>
        <v>128603.39000000001</v>
      </c>
      <c r="D5" s="15">
        <f t="shared" si="0"/>
        <v>102753.53</v>
      </c>
      <c r="G5" s="24"/>
      <c r="H5" s="25" t="s">
        <v>1</v>
      </c>
      <c r="I5" s="26"/>
      <c r="J5" s="7">
        <v>231356.91</v>
      </c>
      <c r="K5" s="7">
        <v>128603.39</v>
      </c>
      <c r="L5" s="7">
        <v>102753.53</v>
      </c>
    </row>
    <row r="6" spans="1:31" ht="24" customHeight="1" x14ac:dyDescent="0.3">
      <c r="A6" s="2" t="s">
        <v>6</v>
      </c>
      <c r="B6" s="15">
        <f>SUM(B7)</f>
        <v>127585.61</v>
      </c>
      <c r="C6" s="15">
        <f t="shared" ref="C6:D6" si="1">SUM(C7)</f>
        <v>79730.16</v>
      </c>
      <c r="D6" s="15">
        <f t="shared" si="1"/>
        <v>47855.45</v>
      </c>
      <c r="G6" s="24" t="s">
        <v>23</v>
      </c>
      <c r="H6" s="25" t="s">
        <v>24</v>
      </c>
      <c r="I6" s="26" t="s">
        <v>25</v>
      </c>
      <c r="J6" s="7">
        <v>127585.61</v>
      </c>
      <c r="K6" s="7">
        <v>79730.16</v>
      </c>
      <c r="L6" s="7">
        <v>47855.45</v>
      </c>
    </row>
    <row r="7" spans="1:31" ht="24" customHeight="1" x14ac:dyDescent="0.3">
      <c r="A7" s="3" t="s">
        <v>7</v>
      </c>
      <c r="B7" s="16">
        <v>127585.61</v>
      </c>
      <c r="C7" s="16">
        <v>79730.16</v>
      </c>
      <c r="D7" s="16">
        <v>47855.45</v>
      </c>
      <c r="G7" s="24" t="s">
        <v>26</v>
      </c>
      <c r="H7" s="25" t="s">
        <v>27</v>
      </c>
      <c r="I7" s="26" t="s">
        <v>28</v>
      </c>
      <c r="J7" s="7" t="s">
        <v>21</v>
      </c>
      <c r="K7" s="7" t="s">
        <v>21</v>
      </c>
      <c r="L7" s="7" t="s">
        <v>21</v>
      </c>
    </row>
    <row r="8" spans="1:31" ht="24" customHeight="1" x14ac:dyDescent="0.3">
      <c r="A8" s="2" t="s">
        <v>8</v>
      </c>
      <c r="B8" s="17">
        <f>SUM(B9,B10,B11,B12,B13,B14,B15,B16)</f>
        <v>103771.32</v>
      </c>
      <c r="C8" s="17">
        <f>SUM(C9,C10,C11,C12,C13,C14,C15,C16)</f>
        <v>48873.23</v>
      </c>
      <c r="D8" s="17">
        <f>SUM(D9,D10,D11,D12,D13,D14,D15,D16)</f>
        <v>54898.080000000002</v>
      </c>
      <c r="G8" s="24" t="s">
        <v>9</v>
      </c>
      <c r="H8" s="25"/>
      <c r="I8" s="26"/>
      <c r="J8" s="7">
        <v>19804.95</v>
      </c>
      <c r="K8" s="7">
        <v>7628.19</v>
      </c>
      <c r="L8" s="7">
        <v>12176.76</v>
      </c>
    </row>
    <row r="9" spans="1:31" ht="24" customHeight="1" x14ac:dyDescent="0.3">
      <c r="A9" s="3" t="s">
        <v>9</v>
      </c>
      <c r="B9" s="16">
        <v>19804.95</v>
      </c>
      <c r="C9" s="16">
        <v>7628.19</v>
      </c>
      <c r="D9" s="16">
        <v>12176.76</v>
      </c>
      <c r="G9" s="24" t="s">
        <v>29</v>
      </c>
      <c r="H9" s="25" t="s">
        <v>30</v>
      </c>
      <c r="I9" s="26" t="s">
        <v>31</v>
      </c>
      <c r="J9" s="7">
        <v>304.44</v>
      </c>
      <c r="K9" s="7">
        <v>304.44</v>
      </c>
      <c r="L9" s="7" t="s">
        <v>21</v>
      </c>
    </row>
    <row r="10" spans="1:31" ht="24" customHeight="1" x14ac:dyDescent="0.3">
      <c r="A10" s="4" t="s">
        <v>10</v>
      </c>
      <c r="B10" s="16">
        <v>8016.29</v>
      </c>
      <c r="C10" s="16">
        <v>6098.78</v>
      </c>
      <c r="D10" s="16">
        <v>1917.51</v>
      </c>
      <c r="G10" s="24" t="s">
        <v>32</v>
      </c>
      <c r="H10" s="25" t="s">
        <v>33</v>
      </c>
      <c r="I10" s="26" t="s">
        <v>34</v>
      </c>
      <c r="J10" s="7">
        <v>289.57</v>
      </c>
      <c r="K10" s="7">
        <v>289.57</v>
      </c>
      <c r="L10" s="7" t="s">
        <v>21</v>
      </c>
    </row>
    <row r="11" spans="1:31" ht="24" customHeight="1" x14ac:dyDescent="0.3">
      <c r="A11" s="4" t="s">
        <v>11</v>
      </c>
      <c r="B11" s="16">
        <v>34833.9</v>
      </c>
      <c r="C11" s="16">
        <v>15862.09</v>
      </c>
      <c r="D11" s="16">
        <v>18971.82</v>
      </c>
      <c r="G11" s="24" t="s">
        <v>35</v>
      </c>
      <c r="H11" s="25" t="s">
        <v>36</v>
      </c>
      <c r="I11" s="26"/>
      <c r="J11" s="7">
        <v>8016.29</v>
      </c>
      <c r="K11" s="7">
        <v>6098.78</v>
      </c>
      <c r="L11" s="7">
        <v>1917.51</v>
      </c>
    </row>
    <row r="12" spans="1:31" ht="24" customHeight="1" x14ac:dyDescent="0.3">
      <c r="A12" s="4" t="s">
        <v>12</v>
      </c>
      <c r="B12" s="16">
        <v>2389.2800000000002</v>
      </c>
      <c r="C12" s="16">
        <v>2197.8200000000002</v>
      </c>
      <c r="D12" s="16">
        <v>191.46</v>
      </c>
      <c r="G12" s="24" t="s">
        <v>37</v>
      </c>
      <c r="H12" s="25" t="s">
        <v>38</v>
      </c>
      <c r="I12" s="26"/>
      <c r="J12" s="7">
        <v>34833.9</v>
      </c>
      <c r="K12" s="7">
        <v>15862.09</v>
      </c>
      <c r="L12" s="7">
        <v>18971.82</v>
      </c>
    </row>
    <row r="13" spans="1:31" ht="24" customHeight="1" x14ac:dyDescent="0.3">
      <c r="A13" s="4" t="s">
        <v>13</v>
      </c>
      <c r="B13" s="16">
        <v>6635.63</v>
      </c>
      <c r="C13" s="16">
        <v>1144.24</v>
      </c>
      <c r="D13" s="16">
        <v>5491.39</v>
      </c>
      <c r="G13" s="24" t="s">
        <v>39</v>
      </c>
      <c r="H13" s="25" t="s">
        <v>40</v>
      </c>
      <c r="I13" s="26"/>
      <c r="J13" s="7">
        <v>2389.2800000000002</v>
      </c>
      <c r="K13" s="7">
        <v>2197.8200000000002</v>
      </c>
      <c r="L13" s="7">
        <v>191.46</v>
      </c>
    </row>
    <row r="14" spans="1:31" ht="24" customHeight="1" x14ac:dyDescent="0.3">
      <c r="A14" s="3" t="s">
        <v>14</v>
      </c>
      <c r="B14" s="16">
        <v>575.54999999999995</v>
      </c>
      <c r="C14" s="16">
        <v>575.54999999999995</v>
      </c>
      <c r="D14" s="16" t="s">
        <v>21</v>
      </c>
      <c r="G14" s="24" t="s">
        <v>41</v>
      </c>
      <c r="H14" s="25" t="s">
        <v>42</v>
      </c>
      <c r="I14" s="26" t="s">
        <v>43</v>
      </c>
      <c r="J14" s="7">
        <v>6635.63</v>
      </c>
      <c r="K14" s="7">
        <v>1144.24</v>
      </c>
      <c r="L14" s="7">
        <v>5491.39</v>
      </c>
    </row>
    <row r="15" spans="1:31" ht="24" customHeight="1" x14ac:dyDescent="0.3">
      <c r="A15" s="3" t="s">
        <v>15</v>
      </c>
      <c r="B15" s="16">
        <v>9295.99</v>
      </c>
      <c r="C15" s="16">
        <v>5503.55</v>
      </c>
      <c r="D15" s="16">
        <v>3792.44</v>
      </c>
      <c r="G15" s="24" t="s">
        <v>44</v>
      </c>
      <c r="H15" s="25" t="s">
        <v>45</v>
      </c>
      <c r="I15" s="26" t="s">
        <v>46</v>
      </c>
      <c r="J15" s="7">
        <v>961.61</v>
      </c>
      <c r="K15" s="7">
        <v>719.57</v>
      </c>
      <c r="L15" s="7">
        <v>242.03</v>
      </c>
    </row>
    <row r="16" spans="1:31" ht="24" customHeight="1" x14ac:dyDescent="0.3">
      <c r="A16" s="3" t="s">
        <v>16</v>
      </c>
      <c r="B16" s="16">
        <v>22219.729999999996</v>
      </c>
      <c r="C16" s="16">
        <v>9863.01</v>
      </c>
      <c r="D16" s="18">
        <v>12356.7</v>
      </c>
      <c r="G16" s="24" t="s">
        <v>47</v>
      </c>
      <c r="H16" s="25" t="s">
        <v>48</v>
      </c>
      <c r="I16" s="26" t="s">
        <v>49</v>
      </c>
      <c r="J16" s="7">
        <v>553.34</v>
      </c>
      <c r="K16" s="7">
        <v>259.94</v>
      </c>
      <c r="L16" s="7">
        <v>293.39999999999998</v>
      </c>
    </row>
    <row r="17" spans="1:12" ht="19.5" x14ac:dyDescent="0.3">
      <c r="A17" s="10"/>
      <c r="B17" s="28" t="s">
        <v>17</v>
      </c>
      <c r="C17" s="28"/>
      <c r="D17" s="28"/>
      <c r="G17" s="24" t="s">
        <v>41</v>
      </c>
      <c r="H17" s="25" t="s">
        <v>50</v>
      </c>
      <c r="I17" s="26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99.999999999999986</v>
      </c>
      <c r="D18" s="19">
        <f>SUM(D19,D21)</f>
        <v>100</v>
      </c>
      <c r="G18" s="24" t="s">
        <v>41</v>
      </c>
      <c r="H18" s="25" t="s">
        <v>51</v>
      </c>
      <c r="I18" s="26" t="s">
        <v>52</v>
      </c>
      <c r="J18" s="7" t="s">
        <v>21</v>
      </c>
      <c r="K18" s="7" t="s">
        <v>21</v>
      </c>
      <c r="L18" s="7" t="s">
        <v>21</v>
      </c>
    </row>
    <row r="19" spans="1:12" ht="19.5" x14ac:dyDescent="0.3">
      <c r="A19" s="2" t="s">
        <v>6</v>
      </c>
      <c r="B19" s="19">
        <f>(B6*100)/$B$5</f>
        <v>55.146655862005083</v>
      </c>
      <c r="C19" s="19">
        <f>(C6*100)/$C$5</f>
        <v>61.996934917501001</v>
      </c>
      <c r="D19" s="19">
        <f>(D6*100)/$D$5</f>
        <v>46.573047174145742</v>
      </c>
      <c r="G19" s="24" t="s">
        <v>53</v>
      </c>
      <c r="H19" s="25" t="s">
        <v>45</v>
      </c>
      <c r="I19" s="26" t="s">
        <v>54</v>
      </c>
      <c r="J19" s="7">
        <v>269.2</v>
      </c>
      <c r="K19" s="7">
        <v>153.63</v>
      </c>
      <c r="L19" s="7">
        <v>115.57</v>
      </c>
    </row>
    <row r="20" spans="1:12" ht="19.5" x14ac:dyDescent="0.3">
      <c r="A20" s="3" t="s">
        <v>7</v>
      </c>
      <c r="B20" s="20">
        <f t="shared" ref="B20:B28" si="3">(B7*100)/$B$5</f>
        <v>55.146655862005083</v>
      </c>
      <c r="C20" s="20">
        <f t="shared" ref="C20:C29" si="4">(C7*100)/$C$5</f>
        <v>61.996934917501001</v>
      </c>
      <c r="D20" s="20">
        <f t="shared" ref="D20:D29" si="5">(D7*100)/$D$5</f>
        <v>46.573047174145742</v>
      </c>
      <c r="G20" s="24" t="s">
        <v>53</v>
      </c>
      <c r="H20" s="25" t="s">
        <v>55</v>
      </c>
      <c r="I20" s="26" t="s">
        <v>56</v>
      </c>
      <c r="J20" s="7">
        <v>575.54999999999995</v>
      </c>
      <c r="K20" s="7">
        <v>575.54999999999995</v>
      </c>
      <c r="L20" s="7" t="s">
        <v>21</v>
      </c>
    </row>
    <row r="21" spans="1:12" ht="19.5" x14ac:dyDescent="0.3">
      <c r="A21" s="2" t="s">
        <v>8</v>
      </c>
      <c r="B21" s="19">
        <f t="shared" si="3"/>
        <v>44.853344137994917</v>
      </c>
      <c r="C21" s="19">
        <f t="shared" si="4"/>
        <v>38.003065082498985</v>
      </c>
      <c r="D21" s="19">
        <f>(D8*100)/$D$5</f>
        <v>53.426952825854258</v>
      </c>
      <c r="E21" s="29"/>
      <c r="F21" s="30"/>
      <c r="G21" s="24" t="s">
        <v>15</v>
      </c>
      <c r="H21" s="25"/>
      <c r="I21" s="26"/>
      <c r="J21" s="7">
        <v>9295.99</v>
      </c>
      <c r="K21" s="7">
        <v>5503.55</v>
      </c>
      <c r="L21" s="7">
        <v>3792.44</v>
      </c>
    </row>
    <row r="22" spans="1:12" ht="19.5" x14ac:dyDescent="0.3">
      <c r="A22" s="3" t="s">
        <v>9</v>
      </c>
      <c r="B22" s="20">
        <f>(B9*100)/$B$5</f>
        <v>8.5603443994523953</v>
      </c>
      <c r="C22" s="20">
        <f>(C9*100)/$C$5</f>
        <v>5.931562146223361</v>
      </c>
      <c r="D22" s="31">
        <v>11.8</v>
      </c>
      <c r="E22" s="29"/>
      <c r="F22" s="27"/>
      <c r="G22" s="24" t="s">
        <v>57</v>
      </c>
      <c r="H22" s="25" t="s">
        <v>58</v>
      </c>
      <c r="I22" s="26"/>
      <c r="J22" s="7">
        <v>8818.9</v>
      </c>
      <c r="K22" s="7">
        <v>3556.08</v>
      </c>
      <c r="L22" s="7">
        <v>5262.82</v>
      </c>
    </row>
    <row r="23" spans="1:12" ht="19.5" x14ac:dyDescent="0.3">
      <c r="A23" s="4" t="s">
        <v>10</v>
      </c>
      <c r="B23" s="20">
        <f t="shared" si="3"/>
        <v>3.4649016132778043</v>
      </c>
      <c r="C23" s="20">
        <f t="shared" si="4"/>
        <v>4.7423166683242171</v>
      </c>
      <c r="D23" s="20">
        <f t="shared" si="5"/>
        <v>1.8661256698431674</v>
      </c>
      <c r="E23" s="29"/>
      <c r="F23" s="27"/>
      <c r="G23" s="24" t="s">
        <v>59</v>
      </c>
      <c r="H23" s="25" t="s">
        <v>60</v>
      </c>
      <c r="I23" s="26" t="s">
        <v>61</v>
      </c>
      <c r="J23" s="7">
        <v>3791.22</v>
      </c>
      <c r="K23" s="7">
        <v>319.27999999999997</v>
      </c>
      <c r="L23" s="7">
        <v>3471.93</v>
      </c>
    </row>
    <row r="24" spans="1:12" ht="19.5" x14ac:dyDescent="0.3">
      <c r="A24" s="4" t="s">
        <v>11</v>
      </c>
      <c r="B24" s="20">
        <f t="shared" si="3"/>
        <v>15.056346053692881</v>
      </c>
      <c r="C24" s="20">
        <f t="shared" si="4"/>
        <v>12.334114987171022</v>
      </c>
      <c r="D24" s="20">
        <f t="shared" si="5"/>
        <v>18.463424078958649</v>
      </c>
      <c r="E24" s="29"/>
      <c r="F24" s="27"/>
      <c r="G24" s="24" t="s">
        <v>41</v>
      </c>
      <c r="H24" s="25" t="s">
        <v>62</v>
      </c>
      <c r="I24" s="26" t="s">
        <v>63</v>
      </c>
      <c r="J24" s="7">
        <v>2511.42</v>
      </c>
      <c r="K24" s="7">
        <v>1470.63</v>
      </c>
      <c r="L24" s="7">
        <v>1040.79</v>
      </c>
    </row>
    <row r="25" spans="1:12" ht="19.5" x14ac:dyDescent="0.3">
      <c r="A25" s="4" t="s">
        <v>12</v>
      </c>
      <c r="B25" s="20">
        <f t="shared" si="3"/>
        <v>1.0327246302931148</v>
      </c>
      <c r="C25" s="20">
        <f t="shared" si="4"/>
        <v>1.7089907194514857</v>
      </c>
      <c r="D25" s="20">
        <f t="shared" si="5"/>
        <v>0.18632936503495307</v>
      </c>
      <c r="E25" s="29"/>
      <c r="F25" s="27"/>
      <c r="G25" s="24" t="s">
        <v>64</v>
      </c>
      <c r="H25" s="25" t="s">
        <v>65</v>
      </c>
      <c r="I25" s="26" t="s">
        <v>66</v>
      </c>
      <c r="J25" s="7">
        <v>4720.03</v>
      </c>
      <c r="K25" s="7">
        <v>2789.87</v>
      </c>
      <c r="L25" s="7">
        <v>1930.16</v>
      </c>
    </row>
    <row r="26" spans="1:12" ht="19.5" x14ac:dyDescent="0.3">
      <c r="A26" s="4" t="s">
        <v>13</v>
      </c>
      <c r="B26" s="20">
        <f t="shared" si="3"/>
        <v>2.8681353958145972</v>
      </c>
      <c r="C26" s="20">
        <f t="shared" si="4"/>
        <v>0.8897432641550117</v>
      </c>
      <c r="D26" s="20">
        <f t="shared" si="5"/>
        <v>5.3442348890592859</v>
      </c>
      <c r="E26" s="29"/>
      <c r="F26" s="27"/>
      <c r="G26" s="24" t="s">
        <v>67</v>
      </c>
      <c r="H26" s="25" t="s">
        <v>68</v>
      </c>
      <c r="I26" s="26" t="s">
        <v>69</v>
      </c>
      <c r="J26" s="7" t="s">
        <v>21</v>
      </c>
      <c r="K26" s="7" t="s">
        <v>21</v>
      </c>
      <c r="L26" s="7" t="s">
        <v>21</v>
      </c>
    </row>
    <row r="27" spans="1:12" ht="19.5" x14ac:dyDescent="0.3">
      <c r="A27" s="3" t="s">
        <v>14</v>
      </c>
      <c r="B27" s="20">
        <f t="shared" si="3"/>
        <v>0.24877145456589519</v>
      </c>
      <c r="C27" s="31">
        <v>0.5</v>
      </c>
      <c r="D27" s="20" t="s">
        <v>21</v>
      </c>
      <c r="E27" s="29"/>
      <c r="F27" s="27"/>
      <c r="G27" s="24" t="s">
        <v>70</v>
      </c>
      <c r="H27" s="25"/>
      <c r="I27" s="26"/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4.0180296306663479</v>
      </c>
      <c r="C28" s="20">
        <f t="shared" si="4"/>
        <v>4.2794750589389592</v>
      </c>
      <c r="D28" s="20">
        <f t="shared" si="5"/>
        <v>3.6908123740371743</v>
      </c>
      <c r="E28" s="29"/>
      <c r="F28" s="27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9.6040909602318791</v>
      </c>
      <c r="C29" s="21">
        <v>7.7</v>
      </c>
      <c r="D29" s="21">
        <f t="shared" si="5"/>
        <v>12.025572260145223</v>
      </c>
      <c r="E29" s="29"/>
      <c r="F29" s="27"/>
      <c r="G29" s="7">
        <v>12588.76</v>
      </c>
      <c r="H29" s="7">
        <v>5533.92</v>
      </c>
      <c r="I29" s="7">
        <v>7054.84</v>
      </c>
      <c r="J29" s="27">
        <f>SUM(J7,J10,J15:J17,J18,J19,J22:J27,J9)</f>
        <v>22219.729999999996</v>
      </c>
      <c r="K29" s="27">
        <f>SUM(K7,K10,K15:K17,K18,K19,K22:K27,K9)</f>
        <v>9863.01</v>
      </c>
      <c r="L29" s="27">
        <f>SUM(L7,L10,L15:L17,L18,L19,L22:L27,L9)</f>
        <v>12356.7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7"/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2019-01-04T07:38:48Z</dcterms:modified>
</cp:coreProperties>
</file>